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castillo\Documents\EITI 2019\Informaciones Tercer Informe\DGA\"/>
    </mc:Choice>
  </mc:AlternateContent>
  <xr:revisionPtr revIDLastSave="0" documentId="8_{17E488D8-8727-4C41-8E7E-41BC67C08988}" xr6:coauthVersionLast="41" xr6:coauthVersionMax="41" xr10:uidLastSave="{00000000-0000-0000-0000-000000000000}"/>
  <bookViews>
    <workbookView xWindow="-120" yWindow="-120" windowWidth="24240" windowHeight="13140" firstSheet="1" activeTab="3" xr2:uid="{65425F51-E4A1-423D-9DB9-D83B6E0E471E}"/>
  </bookViews>
  <sheets>
    <sheet name="Tab_1 Reg Nacional" sheetId="3" r:id="rId1"/>
    <sheet name="Tab_2 Zonas Francas" sheetId="4" r:id="rId2"/>
    <sheet name="Tab_1.3 Admision Temporal" sheetId="5" r:id="rId3"/>
    <sheet name="Regalía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7" l="1"/>
</calcChain>
</file>

<file path=xl/sharedStrings.xml><?xml version="1.0" encoding="utf-8"?>
<sst xmlns="http://schemas.openxmlformats.org/spreadsheetml/2006/main" count="441" uniqueCount="137">
  <si>
    <t>Abril</t>
  </si>
  <si>
    <t>Julio</t>
  </si>
  <si>
    <t>Febrero</t>
  </si>
  <si>
    <t>DESCRIPCION</t>
  </si>
  <si>
    <t>2530.90.90</t>
  </si>
  <si>
    <t xml:space="preserve"> - - LAS DEMÁS</t>
  </si>
  <si>
    <t>Total general</t>
  </si>
  <si>
    <t>Tabla 1.1</t>
  </si>
  <si>
    <t>Exportación Nacional de los productos de minería, por descripción y año</t>
  </si>
  <si>
    <t>1 de enero 2017 -31 de diciembre 2018</t>
  </si>
  <si>
    <t>Valor en US$, Peso Neto KG</t>
  </si>
  <si>
    <t>ARANCEL_CODIGO</t>
  </si>
  <si>
    <t xml:space="preserve"> PESO_NETO_KG 2017</t>
  </si>
  <si>
    <t xml:space="preserve"> VALOR_FOB 2017</t>
  </si>
  <si>
    <t xml:space="preserve"> PESO_NETO_KG 2018</t>
  </si>
  <si>
    <t xml:space="preserve"> VALOR_FOB 2018</t>
  </si>
  <si>
    <t>Enero</t>
  </si>
  <si>
    <t>Marzo</t>
  </si>
  <si>
    <t>Mayo</t>
  </si>
  <si>
    <t>Junio</t>
  </si>
  <si>
    <t>Agosto</t>
  </si>
  <si>
    <t>Septiembre</t>
  </si>
  <si>
    <t>Octubre</t>
  </si>
  <si>
    <t>Noviembre</t>
  </si>
  <si>
    <t>Diciembre</t>
  </si>
  <si>
    <t xml:space="preserve"> PESO_NETO_KG</t>
  </si>
  <si>
    <t xml:space="preserve"> VALOR_FOB</t>
  </si>
  <si>
    <t>7108.12.00</t>
  </si>
  <si>
    <t xml:space="preserve"> - - LAS DEMÁS FORMAS EN BRUTO</t>
  </si>
  <si>
    <t>7202.60.00</t>
  </si>
  <si>
    <t xml:space="preserve"> - FERRONÍQUEL</t>
  </si>
  <si>
    <t>2603.00.00</t>
  </si>
  <si>
    <t>MINERALES DE COBRE Y SUS CONCENTRADOS.</t>
  </si>
  <si>
    <t>2608.00.00</t>
  </si>
  <si>
    <t>MINERALES DE CINC Y SUS CONCENTRADOS.</t>
  </si>
  <si>
    <t>2501.00.11</t>
  </si>
  <si>
    <t xml:space="preserve"> - CLORURO DE SODIO, CON PUREZA SUPERIOR O IGUAL AL 99,5 %, INCLUSO EN DISOLUCIÓN ACUOSA</t>
  </si>
  <si>
    <t>2836.50.00</t>
  </si>
  <si>
    <t xml:space="preserve"> - CARBONATO DE CALCIO</t>
  </si>
  <si>
    <t>2505.90.00</t>
  </si>
  <si>
    <t xml:space="preserve"> - LAS DEMÁS</t>
  </si>
  <si>
    <t>2520.10.00</t>
  </si>
  <si>
    <t xml:space="preserve"> - YESO NATURAL; ANHIDRITA</t>
  </si>
  <si>
    <t>2505.10.00</t>
  </si>
  <si>
    <t xml:space="preserve"> - ARENAS SILÍCEAS Y ARENAS CUARZOSAS</t>
  </si>
  <si>
    <t>2606.00.00</t>
  </si>
  <si>
    <t>MINERALES DE ALUMINIO Y SUS CONCENTRADOS.</t>
  </si>
  <si>
    <t>2515.12.00</t>
  </si>
  <si>
    <t xml:space="preserve"> - - SIMPLEMENTE TROCEADOS, POR ASERRADO O DE OTRO MODO, EN BLOQUES O EN PLACAS CUADRADAS O RECTANGULARES</t>
  </si>
  <si>
    <t>7106.91.00</t>
  </si>
  <si>
    <t xml:space="preserve"> - - EN BRUTO</t>
  </si>
  <si>
    <t>2501.00.19</t>
  </si>
  <si>
    <t xml:space="preserve"> - LOS DEMÁS</t>
  </si>
  <si>
    <t>2507.00.00</t>
  </si>
  <si>
    <t>CAOLÍN Y DEMÁS ARCILLAS CAOLÍNICAS, INCLUSO CLACINADOS.</t>
  </si>
  <si>
    <t>2501.00.13</t>
  </si>
  <si>
    <t xml:space="preserve"> - - EN ENVASE DE CONTENIDO NETO INFERIOR O IGUAL A 1 KG</t>
  </si>
  <si>
    <t>2506.10.00</t>
  </si>
  <si>
    <t xml:space="preserve"> - CUARZO</t>
  </si>
  <si>
    <t>2515.20.00</t>
  </si>
  <si>
    <t xml:space="preserve"> - «ECAUSSINES» Y DEMÁS PIEDRAS CALIZAS DE TALLA O DE CONSTRUCCIÓN; ALABASTRO</t>
  </si>
  <si>
    <t>2501.00.14</t>
  </si>
  <si>
    <t xml:space="preserve"> - - EN ENVASE DE CONTENIDO NETO SUPERIOR A 1 KG</t>
  </si>
  <si>
    <t>2513.10.10</t>
  </si>
  <si>
    <t xml:space="preserve"> - - EN BRUTO O EN TROZOS IRREGULARES, INCLUIDA LA PIEDRA PÓMEZ QUEBRANTADA (GRAVA DE PIEDRA PÓMEZ O «BIMSKIES»)</t>
  </si>
  <si>
    <t>2513.20.90</t>
  </si>
  <si>
    <t xml:space="preserve"> - - LOS DEMÁS</t>
  </si>
  <si>
    <t>2508.40.00</t>
  </si>
  <si>
    <t xml:space="preserve"> - LAS DEMÁS ARCILLAS</t>
  </si>
  <si>
    <t>2508.10.00</t>
  </si>
  <si>
    <t xml:space="preserve"> - BENTONITA</t>
  </si>
  <si>
    <t>2515.11.00</t>
  </si>
  <si>
    <t xml:space="preserve"> - - EN BRUTO O DESBASTADOS</t>
  </si>
  <si>
    <t>2508.30.00</t>
  </si>
  <si>
    <t xml:space="preserve"> - ARCILLAS REFRACTARIAS</t>
  </si>
  <si>
    <t>7403.22.00</t>
  </si>
  <si>
    <t xml:space="preserve"> - - A BASE DE COBRE - ESTAÑO (BRONCE)</t>
  </si>
  <si>
    <t>2530.90.10</t>
  </si>
  <si>
    <t xml:space="preserve"> - - TIERRAS COLORANTES</t>
  </si>
  <si>
    <t>2520.20.00</t>
  </si>
  <si>
    <t xml:space="preserve"> - YESO FRAGUABLE</t>
  </si>
  <si>
    <t>7402.00.30</t>
  </si>
  <si>
    <t xml:space="preserve"> - ANODOS DE COBRE PARA REFINADO ELECTROLÍTICO </t>
  </si>
  <si>
    <t>2508.50.00</t>
  </si>
  <si>
    <t xml:space="preserve"> - ANDALUCITA, CIANITA Y SILIMANITA</t>
  </si>
  <si>
    <t>2508.70.00</t>
  </si>
  <si>
    <t xml:space="preserve"> - TIERRAS DE CHAMOTA O DE DINAS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</si>
  <si>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Dirección General de Aduanas, Departamento de Estadísticas; Santo Domingo, R.D. 2019</t>
    </r>
  </si>
  <si>
    <t>Tabla 1.2</t>
  </si>
  <si>
    <t>Exportación ZF de los productos de minería, por descripción y año</t>
  </si>
  <si>
    <t>7403.21.00</t>
  </si>
  <si>
    <t xml:space="preserve"> - - A BASE DE COBRE - CINC (LATÓN)</t>
  </si>
  <si>
    <t>2513.20.10</t>
  </si>
  <si>
    <t xml:space="preserve"> - - ESMERIL</t>
  </si>
  <si>
    <t>Tabla 1.3</t>
  </si>
  <si>
    <t>Exportación Admisión Temporal de los productos de minería, por descripción y año</t>
  </si>
  <si>
    <t>DIRECCION GENERAL DE ADUANAS</t>
  </si>
  <si>
    <t>CORPORACION MINERA DOMINICANA SAS</t>
  </si>
  <si>
    <t>Tabla 2.1</t>
  </si>
  <si>
    <t>Ingresos por concepto de importación de las empresas metaleras de minería, por detalle, según empresa</t>
  </si>
  <si>
    <t>Valor en RD$</t>
  </si>
  <si>
    <t>Cédula/RNC</t>
  </si>
  <si>
    <t>Nombre/Razón Social</t>
  </si>
  <si>
    <t>Administración</t>
  </si>
  <si>
    <t>Categoría</t>
  </si>
  <si>
    <t>Concepto</t>
  </si>
  <si>
    <t>Item</t>
  </si>
  <si>
    <t>Dia</t>
  </si>
  <si>
    <t>Mes</t>
  </si>
  <si>
    <t>Trimestre</t>
  </si>
  <si>
    <t>Semestre</t>
  </si>
  <si>
    <t>Año</t>
  </si>
  <si>
    <t>Factura</t>
  </si>
  <si>
    <t>Recibo</t>
  </si>
  <si>
    <t>Total Recaudado</t>
  </si>
  <si>
    <t xml:space="preserve">INGRESO TRIBUTARIO                                </t>
  </si>
  <si>
    <t>Regalía Exportación de Minerales (5%)</t>
  </si>
  <si>
    <t>NULL</t>
  </si>
  <si>
    <t>Trimestre 1</t>
  </si>
  <si>
    <t>Semestre 1</t>
  </si>
  <si>
    <t>10000-CL11-1802-000542</t>
  </si>
  <si>
    <t>20180209-0985</t>
  </si>
  <si>
    <t>Trimestre 2</t>
  </si>
  <si>
    <t>10000-CL11-1804-001F58</t>
  </si>
  <si>
    <t>20180420-1702</t>
  </si>
  <si>
    <t>10000-CL11-1802-000973</t>
  </si>
  <si>
    <t>20180215-2254</t>
  </si>
  <si>
    <t>10000-CL11-1802-000546</t>
  </si>
  <si>
    <t>Trimestre 3</t>
  </si>
  <si>
    <t>Semestre 2</t>
  </si>
  <si>
    <t>10000-CL11-1807-000EE0</t>
  </si>
  <si>
    <t>20180711-1006</t>
  </si>
  <si>
    <t>Trimestre 4</t>
  </si>
  <si>
    <t>10000-CL11-1810-001743</t>
  </si>
  <si>
    <t>20181011-2475</t>
  </si>
  <si>
    <t>10000-CL11-1802-000548</t>
  </si>
  <si>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Estos ingresos corresponde a los que pagaron las empresas que realizaron en el 2017 -2018 declaraciones de exportaciones (productos Metálicos), del arancel nacional de aduanas de la República Dominicana. Para el 2017 no  tenemos registros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</si>
</sst>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7" fillId="0" borderId="0" xfId="0" applyFont="1"/>
    <xf numFmtId="0" fontId="8" fillId="3" borderId="0" xfId="0" applyFont="1" applyFill="1"/>
    <xf numFmtId="3" fontId="8" fillId="3" borderId="0" xfId="0" applyNumberFormat="1" applyFont="1" applyFill="1" applyAlignment="1">
      <alignment horizontal="center"/>
    </xf>
    <xf numFmtId="0" fontId="7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3" fontId="9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3" borderId="0" xfId="0" applyFont="1" applyFill="1"/>
    <xf numFmtId="3" fontId="3" fillId="3" borderId="0" xfId="0" applyNumberFormat="1" applyFont="1" applyFill="1" applyAlignment="1">
      <alignment horizontal="center"/>
    </xf>
    <xf numFmtId="0" fontId="2" fillId="3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3" fontId="10" fillId="3" borderId="0" xfId="0" applyNumberFormat="1" applyFont="1" applyFill="1" applyAlignment="1">
      <alignment horizontal="center"/>
    </xf>
    <xf numFmtId="39" fontId="2" fillId="0" borderId="0" xfId="1" applyNumberFormat="1" applyFont="1" applyAlignment="1">
      <alignment horizontal="center"/>
    </xf>
    <xf numFmtId="39" fontId="10" fillId="3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3" fontId="2" fillId="0" borderId="0" xfId="0" applyNumberFormat="1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/>
    <xf numFmtId="0" fontId="3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38100</xdr:rowOff>
    </xdr:from>
    <xdr:ext cx="1152525" cy="523874"/>
    <xdr:pic>
      <xdr:nvPicPr>
        <xdr:cNvPr id="2" name="Picture 1">
          <a:extLst>
            <a:ext uri="{FF2B5EF4-FFF2-40B4-BE49-F238E27FC236}">
              <a16:creationId xmlns:a16="http://schemas.microsoft.com/office/drawing/2014/main" id="{D9996903-0313-4DCF-B053-F62D56A8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"/>
          <a:ext cx="1152525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171450</xdr:rowOff>
    </xdr:from>
    <xdr:ext cx="1152525" cy="523874"/>
    <xdr:pic>
      <xdr:nvPicPr>
        <xdr:cNvPr id="2" name="Picture 1">
          <a:extLst>
            <a:ext uri="{FF2B5EF4-FFF2-40B4-BE49-F238E27FC236}">
              <a16:creationId xmlns:a16="http://schemas.microsoft.com/office/drawing/2014/main" id="{BC45261D-0B9F-4B3F-8024-DBA5E8D7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"/>
          <a:ext cx="1152525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0</xdr:row>
      <xdr:rowOff>123825</xdr:rowOff>
    </xdr:from>
    <xdr:ext cx="1152525" cy="523874"/>
    <xdr:pic>
      <xdr:nvPicPr>
        <xdr:cNvPr id="2" name="Picture 1">
          <a:extLst>
            <a:ext uri="{FF2B5EF4-FFF2-40B4-BE49-F238E27FC236}">
              <a16:creationId xmlns:a16="http://schemas.microsoft.com/office/drawing/2014/main" id="{4DF3C956-267D-4759-8974-C5A9E09B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825"/>
          <a:ext cx="1152525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190500</xdr:colOff>
      <xdr:row>0</xdr:row>
      <xdr:rowOff>133350</xdr:rowOff>
    </xdr:from>
    <xdr:ext cx="1152525" cy="523874"/>
    <xdr:pic>
      <xdr:nvPicPr>
        <xdr:cNvPr id="2" name="Picture 1">
          <a:extLst>
            <a:ext uri="{FF2B5EF4-FFF2-40B4-BE49-F238E27FC236}">
              <a16:creationId xmlns:a16="http://schemas.microsoft.com/office/drawing/2014/main" id="{A492A807-E684-4A22-A9D2-FD774DAD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33350"/>
          <a:ext cx="1152525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BA1A-CD98-4A45-8C41-2830EEAB9562}">
  <sheetPr>
    <tabColor theme="2" tint="-0.749992370372631"/>
  </sheetPr>
  <dimension ref="A1:BC42"/>
  <sheetViews>
    <sheetView showGridLines="0" workbookViewId="0">
      <selection activeCell="B3" sqref="B3:U3"/>
    </sheetView>
  </sheetViews>
  <sheetFormatPr baseColWidth="10" defaultRowHeight="15" x14ac:dyDescent="0.25"/>
  <cols>
    <col min="1" max="1" width="4.7109375" customWidth="1"/>
    <col min="2" max="2" width="21.7109375" style="17" customWidth="1"/>
    <col min="3" max="3" width="49.7109375" style="1" customWidth="1"/>
    <col min="4" max="4" width="13" bestFit="1" customWidth="1"/>
    <col min="5" max="5" width="10.140625" bestFit="1" customWidth="1"/>
    <col min="6" max="6" width="13" bestFit="1" customWidth="1"/>
    <col min="7" max="7" width="10.140625" bestFit="1" customWidth="1"/>
    <col min="8" max="8" width="13" bestFit="1" customWidth="1"/>
    <col min="9" max="9" width="10.140625" bestFit="1" customWidth="1"/>
    <col min="10" max="10" width="13" bestFit="1" customWidth="1"/>
    <col min="11" max="11" width="10.140625" bestFit="1" customWidth="1"/>
    <col min="12" max="12" width="13" bestFit="1" customWidth="1"/>
    <col min="13" max="13" width="10.140625" bestFit="1" customWidth="1"/>
    <col min="14" max="14" width="13" bestFit="1" customWidth="1"/>
    <col min="15" max="15" width="10.140625" bestFit="1" customWidth="1"/>
    <col min="16" max="16" width="13" bestFit="1" customWidth="1"/>
    <col min="17" max="17" width="10.140625" bestFit="1" customWidth="1"/>
    <col min="18" max="18" width="13" bestFit="1" customWidth="1"/>
    <col min="19" max="19" width="10.140625" bestFit="1" customWidth="1"/>
    <col min="20" max="20" width="13" bestFit="1" customWidth="1"/>
    <col min="21" max="21" width="10.140625" bestFit="1" customWidth="1"/>
    <col min="22" max="22" width="13" bestFit="1" customWidth="1"/>
    <col min="23" max="23" width="10.140625" bestFit="1" customWidth="1"/>
    <col min="24" max="24" width="13" bestFit="1" customWidth="1"/>
    <col min="25" max="25" width="10.140625" bestFit="1" customWidth="1"/>
    <col min="26" max="26" width="13" bestFit="1" customWidth="1"/>
    <col min="27" max="27" width="10.140625" bestFit="1" customWidth="1"/>
    <col min="28" max="28" width="15" bestFit="1" customWidth="1"/>
    <col min="29" max="29" width="12.5703125" bestFit="1" customWidth="1"/>
    <col min="30" max="30" width="13" bestFit="1" customWidth="1"/>
    <col min="31" max="31" width="10.140625" bestFit="1" customWidth="1"/>
    <col min="32" max="32" width="13" bestFit="1" customWidth="1"/>
    <col min="33" max="33" width="10.140625" bestFit="1" customWidth="1"/>
    <col min="34" max="34" width="13" bestFit="1" customWidth="1"/>
    <col min="35" max="35" width="10.140625" bestFit="1" customWidth="1"/>
    <col min="36" max="36" width="13" bestFit="1" customWidth="1"/>
    <col min="37" max="37" width="10.140625" bestFit="1" customWidth="1"/>
    <col min="38" max="38" width="13" bestFit="1" customWidth="1"/>
    <col min="39" max="39" width="10.140625" bestFit="1" customWidth="1"/>
    <col min="40" max="40" width="13" bestFit="1" customWidth="1"/>
    <col min="41" max="41" width="10.140625" bestFit="1" customWidth="1"/>
    <col min="42" max="42" width="13" bestFit="1" customWidth="1"/>
    <col min="43" max="43" width="10.140625" bestFit="1" customWidth="1"/>
    <col min="44" max="44" width="13" bestFit="1" customWidth="1"/>
    <col min="45" max="45" width="10.140625" bestFit="1" customWidth="1"/>
    <col min="46" max="46" width="13" bestFit="1" customWidth="1"/>
    <col min="47" max="47" width="10.140625" bestFit="1" customWidth="1"/>
    <col min="48" max="48" width="13" bestFit="1" customWidth="1"/>
    <col min="49" max="49" width="10.140625" bestFit="1" customWidth="1"/>
    <col min="50" max="50" width="13" bestFit="1" customWidth="1"/>
    <col min="51" max="51" width="10.140625" bestFit="1" customWidth="1"/>
    <col min="52" max="52" width="13" bestFit="1" customWidth="1"/>
    <col min="53" max="53" width="10.140625" bestFit="1" customWidth="1"/>
    <col min="54" max="54" width="23.7109375" bestFit="1" customWidth="1"/>
    <col min="55" max="55" width="20.85546875" bestFit="1" customWidth="1"/>
  </cols>
  <sheetData>
    <row r="1" spans="1:55" s="6" customForma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55" s="8" customFormat="1" ht="12" x14ac:dyDescent="0.2">
      <c r="A2" s="7"/>
      <c r="B2" s="35" t="s">
        <v>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55" s="8" customFormat="1" ht="12" x14ac:dyDescent="0.2">
      <c r="A3" s="7"/>
      <c r="B3" s="35" t="s">
        <v>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55" s="8" customFormat="1" ht="12" x14ac:dyDescent="0.2">
      <c r="A4" s="7"/>
      <c r="B4" s="35" t="s">
        <v>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55" s="8" customFormat="1" ht="12" x14ac:dyDescent="0.2">
      <c r="A5" s="7"/>
      <c r="B5" s="35" t="s">
        <v>10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55" ht="3.95" customHeight="1" x14ac:dyDescent="0.25">
      <c r="B6" s="9"/>
      <c r="D6" s="2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x14ac:dyDescent="0.25">
      <c r="B7" s="36" t="s">
        <v>11</v>
      </c>
      <c r="C7" s="36" t="s">
        <v>3</v>
      </c>
      <c r="D7" s="37">
        <v>2017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40" t="s">
        <v>12</v>
      </c>
      <c r="AC7" s="40" t="s">
        <v>13</v>
      </c>
      <c r="AD7" s="37">
        <v>2018</v>
      </c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9" t="s">
        <v>14</v>
      </c>
      <c r="BC7" s="39" t="s">
        <v>15</v>
      </c>
    </row>
    <row r="8" spans="1:55" x14ac:dyDescent="0.25">
      <c r="B8" s="36"/>
      <c r="C8" s="36"/>
      <c r="D8" s="38" t="s">
        <v>16</v>
      </c>
      <c r="E8" s="38"/>
      <c r="F8" s="38" t="s">
        <v>2</v>
      </c>
      <c r="G8" s="38"/>
      <c r="H8" s="38" t="s">
        <v>17</v>
      </c>
      <c r="I8" s="38"/>
      <c r="J8" s="38" t="s">
        <v>0</v>
      </c>
      <c r="K8" s="38"/>
      <c r="L8" s="38" t="s">
        <v>18</v>
      </c>
      <c r="M8" s="38"/>
      <c r="N8" s="38" t="s">
        <v>19</v>
      </c>
      <c r="O8" s="38"/>
      <c r="P8" s="38" t="s">
        <v>1</v>
      </c>
      <c r="Q8" s="38"/>
      <c r="R8" s="38" t="s">
        <v>20</v>
      </c>
      <c r="S8" s="38"/>
      <c r="T8" s="38" t="s">
        <v>21</v>
      </c>
      <c r="U8" s="38"/>
      <c r="V8" s="38" t="s">
        <v>22</v>
      </c>
      <c r="W8" s="38"/>
      <c r="X8" s="38" t="s">
        <v>23</v>
      </c>
      <c r="Y8" s="38"/>
      <c r="Z8" s="38" t="s">
        <v>24</v>
      </c>
      <c r="AA8" s="38"/>
      <c r="AB8" s="40"/>
      <c r="AC8" s="40"/>
      <c r="AD8" s="38" t="s">
        <v>16</v>
      </c>
      <c r="AE8" s="38"/>
      <c r="AF8" s="38" t="s">
        <v>2</v>
      </c>
      <c r="AG8" s="38"/>
      <c r="AH8" s="38" t="s">
        <v>17</v>
      </c>
      <c r="AI8" s="38"/>
      <c r="AJ8" s="38" t="s">
        <v>0</v>
      </c>
      <c r="AK8" s="38"/>
      <c r="AL8" s="38" t="s">
        <v>18</v>
      </c>
      <c r="AM8" s="38"/>
      <c r="AN8" s="38" t="s">
        <v>19</v>
      </c>
      <c r="AO8" s="38"/>
      <c r="AP8" s="38" t="s">
        <v>1</v>
      </c>
      <c r="AQ8" s="38"/>
      <c r="AR8" s="38" t="s">
        <v>20</v>
      </c>
      <c r="AS8" s="38"/>
      <c r="AT8" s="38" t="s">
        <v>21</v>
      </c>
      <c r="AU8" s="38"/>
      <c r="AV8" s="38" t="s">
        <v>22</v>
      </c>
      <c r="AW8" s="38"/>
      <c r="AX8" s="38" t="s">
        <v>23</v>
      </c>
      <c r="AY8" s="38"/>
      <c r="AZ8" s="38" t="s">
        <v>24</v>
      </c>
      <c r="BA8" s="38"/>
      <c r="BB8" s="39"/>
      <c r="BC8" s="39"/>
    </row>
    <row r="9" spans="1:55" s="10" customFormat="1" ht="11.25" x14ac:dyDescent="0.2">
      <c r="B9" s="36"/>
      <c r="C9" s="36"/>
      <c r="D9" s="11" t="s">
        <v>25</v>
      </c>
      <c r="E9" s="11" t="s">
        <v>26</v>
      </c>
      <c r="F9" s="11" t="s">
        <v>25</v>
      </c>
      <c r="G9" s="11" t="s">
        <v>26</v>
      </c>
      <c r="H9" s="11" t="s">
        <v>25</v>
      </c>
      <c r="I9" s="11" t="s">
        <v>26</v>
      </c>
      <c r="J9" s="11" t="s">
        <v>25</v>
      </c>
      <c r="K9" s="11" t="s">
        <v>26</v>
      </c>
      <c r="L9" s="11" t="s">
        <v>25</v>
      </c>
      <c r="M9" s="11" t="s">
        <v>26</v>
      </c>
      <c r="N9" s="11" t="s">
        <v>25</v>
      </c>
      <c r="O9" s="11" t="s">
        <v>26</v>
      </c>
      <c r="P9" s="11" t="s">
        <v>25</v>
      </c>
      <c r="Q9" s="11" t="s">
        <v>26</v>
      </c>
      <c r="R9" s="11" t="s">
        <v>25</v>
      </c>
      <c r="S9" s="11" t="s">
        <v>26</v>
      </c>
      <c r="T9" s="11" t="s">
        <v>25</v>
      </c>
      <c r="U9" s="11" t="s">
        <v>26</v>
      </c>
      <c r="V9" s="11" t="s">
        <v>25</v>
      </c>
      <c r="W9" s="11" t="s">
        <v>26</v>
      </c>
      <c r="X9" s="11" t="s">
        <v>25</v>
      </c>
      <c r="Y9" s="11" t="s">
        <v>26</v>
      </c>
      <c r="Z9" s="11" t="s">
        <v>25</v>
      </c>
      <c r="AA9" s="11" t="s">
        <v>26</v>
      </c>
      <c r="AB9" s="12"/>
      <c r="AC9" s="12"/>
      <c r="AD9" s="11" t="s">
        <v>25</v>
      </c>
      <c r="AE9" s="11" t="s">
        <v>26</v>
      </c>
      <c r="AF9" s="11" t="s">
        <v>25</v>
      </c>
      <c r="AG9" s="11" t="s">
        <v>26</v>
      </c>
      <c r="AH9" s="11" t="s">
        <v>25</v>
      </c>
      <c r="AI9" s="11" t="s">
        <v>26</v>
      </c>
      <c r="AJ9" s="11" t="s">
        <v>25</v>
      </c>
      <c r="AK9" s="11" t="s">
        <v>26</v>
      </c>
      <c r="AL9" s="11" t="s">
        <v>25</v>
      </c>
      <c r="AM9" s="11" t="s">
        <v>26</v>
      </c>
      <c r="AN9" s="11" t="s">
        <v>25</v>
      </c>
      <c r="AO9" s="11" t="s">
        <v>26</v>
      </c>
      <c r="AP9" s="11" t="s">
        <v>25</v>
      </c>
      <c r="AQ9" s="11" t="s">
        <v>26</v>
      </c>
      <c r="AR9" s="11" t="s">
        <v>25</v>
      </c>
      <c r="AS9" s="11" t="s">
        <v>26</v>
      </c>
      <c r="AT9" s="11" t="s">
        <v>25</v>
      </c>
      <c r="AU9" s="11" t="s">
        <v>26</v>
      </c>
      <c r="AV9" s="11" t="s">
        <v>25</v>
      </c>
      <c r="AW9" s="11" t="s">
        <v>26</v>
      </c>
      <c r="AX9" s="11" t="s">
        <v>25</v>
      </c>
      <c r="AY9" s="11" t="s">
        <v>26</v>
      </c>
      <c r="AZ9" s="11" t="s">
        <v>25</v>
      </c>
      <c r="BA9" s="11" t="s">
        <v>26</v>
      </c>
      <c r="BB9" s="13"/>
      <c r="BC9" s="13"/>
    </row>
    <row r="10" spans="1:55" x14ac:dyDescent="0.25">
      <c r="B10" s="9" t="s">
        <v>27</v>
      </c>
      <c r="C10" s="3" t="s">
        <v>28</v>
      </c>
      <c r="D10" s="2">
        <v>13991.509199999999</v>
      </c>
      <c r="E10" s="2">
        <v>112093056.54350001</v>
      </c>
      <c r="F10" s="2">
        <v>10199.817800000001</v>
      </c>
      <c r="G10" s="2">
        <v>81098556.800999999</v>
      </c>
      <c r="H10" s="2">
        <v>16644.803400000001</v>
      </c>
      <c r="I10" s="2">
        <v>130326798.2651</v>
      </c>
      <c r="J10" s="2">
        <v>18257.199000000001</v>
      </c>
      <c r="K10" s="2">
        <v>129388562.99090001</v>
      </c>
      <c r="L10" s="2">
        <v>18688.349900000001</v>
      </c>
      <c r="M10" s="2">
        <v>139550466.60280001</v>
      </c>
      <c r="N10" s="2">
        <v>17469.631300000001</v>
      </c>
      <c r="O10" s="2">
        <v>128313874.43839999</v>
      </c>
      <c r="P10" s="2">
        <v>11482.280999999999</v>
      </c>
      <c r="Q10" s="2">
        <v>94920877.751700014</v>
      </c>
      <c r="R10" s="2">
        <v>11996.6873</v>
      </c>
      <c r="S10" s="2">
        <v>102922409.81619997</v>
      </c>
      <c r="T10" s="2">
        <v>13396.715099999999</v>
      </c>
      <c r="U10" s="2">
        <v>139899265.50529999</v>
      </c>
      <c r="V10" s="2">
        <v>12269.828699999998</v>
      </c>
      <c r="W10" s="2">
        <v>146548992.32639998</v>
      </c>
      <c r="X10" s="2">
        <v>12693.1543</v>
      </c>
      <c r="Y10" s="2">
        <v>122891851.7392</v>
      </c>
      <c r="Z10" s="2">
        <v>22657.348999999998</v>
      </c>
      <c r="AA10" s="2">
        <v>164392786.88610002</v>
      </c>
      <c r="AB10" s="2">
        <v>179747.326</v>
      </c>
      <c r="AC10" s="2">
        <v>1492347499.6666</v>
      </c>
      <c r="AD10" s="2">
        <v>17812.120999999999</v>
      </c>
      <c r="AE10" s="2">
        <v>124101764.32939999</v>
      </c>
      <c r="AF10" s="2">
        <v>18120.080999999998</v>
      </c>
      <c r="AG10" s="2">
        <v>115358278.79459998</v>
      </c>
      <c r="AH10" s="2">
        <v>16567.537999999997</v>
      </c>
      <c r="AI10" s="2">
        <v>121285691.324</v>
      </c>
      <c r="AJ10" s="2">
        <v>11264.516300000001</v>
      </c>
      <c r="AK10" s="2">
        <v>70958022.408299983</v>
      </c>
      <c r="AL10" s="2">
        <v>19781.659199999998</v>
      </c>
      <c r="AM10" s="2">
        <v>118344407.37550001</v>
      </c>
      <c r="AN10" s="2">
        <v>18722.561999999998</v>
      </c>
      <c r="AO10" s="2">
        <v>118762674.93609999</v>
      </c>
      <c r="AP10" s="2">
        <v>19316.798000000003</v>
      </c>
      <c r="AQ10" s="2">
        <v>121208194.56310001</v>
      </c>
      <c r="AR10" s="2">
        <v>14251.030999999999</v>
      </c>
      <c r="AS10" s="2">
        <v>84441725.725400001</v>
      </c>
      <c r="AT10" s="2">
        <v>17746.945</v>
      </c>
      <c r="AU10" s="2">
        <v>134759511.13889998</v>
      </c>
      <c r="AV10" s="2">
        <v>11349.872000000003</v>
      </c>
      <c r="AW10" s="2">
        <v>103079765.24800001</v>
      </c>
      <c r="AX10" s="2">
        <v>19417.299000000003</v>
      </c>
      <c r="AY10" s="2">
        <v>144529311.85879999</v>
      </c>
      <c r="AZ10" s="2">
        <v>15609.054</v>
      </c>
      <c r="BA10" s="2">
        <v>130450771.64929999</v>
      </c>
      <c r="BB10" s="2">
        <v>199959.47649999999</v>
      </c>
      <c r="BC10" s="2">
        <v>1387280119.3513999</v>
      </c>
    </row>
    <row r="11" spans="1:55" x14ac:dyDescent="0.25">
      <c r="B11" s="9" t="s">
        <v>29</v>
      </c>
      <c r="C11" s="3" t="s">
        <v>30</v>
      </c>
      <c r="D11" s="2">
        <v>3571500</v>
      </c>
      <c r="E11" s="2">
        <v>11732339.795500001</v>
      </c>
      <c r="F11" s="2">
        <v>3533400</v>
      </c>
      <c r="G11" s="2">
        <v>12149467.505999999</v>
      </c>
      <c r="H11" s="2">
        <v>3885816.8</v>
      </c>
      <c r="I11" s="2">
        <v>14338575.2786</v>
      </c>
      <c r="J11" s="2">
        <v>3216278.4</v>
      </c>
      <c r="K11" s="2">
        <v>11122534.610599998</v>
      </c>
      <c r="L11" s="2">
        <v>4189900</v>
      </c>
      <c r="M11" s="2">
        <v>13372963.4267</v>
      </c>
      <c r="N11" s="2">
        <v>3025100</v>
      </c>
      <c r="O11" s="2">
        <v>9616236.2676000018</v>
      </c>
      <c r="P11" s="2">
        <v>3946500.2</v>
      </c>
      <c r="Q11" s="2">
        <v>12891469.095800001</v>
      </c>
      <c r="R11" s="2">
        <v>3328222</v>
      </c>
      <c r="S11" s="2">
        <v>12183523.024600001</v>
      </c>
      <c r="T11" s="2">
        <v>3742876.3</v>
      </c>
      <c r="U11" s="2">
        <v>14698925.439800002</v>
      </c>
      <c r="V11" s="2">
        <v>3174313.5999999996</v>
      </c>
      <c r="W11" s="2">
        <v>13624845.488199998</v>
      </c>
      <c r="X11" s="2">
        <v>4059306.4</v>
      </c>
      <c r="Y11" s="2">
        <v>15884450.9737</v>
      </c>
      <c r="Z11" s="2">
        <v>4137850</v>
      </c>
      <c r="AA11" s="2">
        <v>14367506.976599999</v>
      </c>
      <c r="AB11" s="2">
        <v>43811063.700000003</v>
      </c>
      <c r="AC11" s="2">
        <v>155982837.88369998</v>
      </c>
      <c r="AD11" s="2">
        <v>3901300</v>
      </c>
      <c r="AE11" s="2">
        <v>17267564.748500001</v>
      </c>
      <c r="AF11" s="2">
        <v>2811000</v>
      </c>
      <c r="AG11" s="2">
        <v>13671651.969899999</v>
      </c>
      <c r="AH11" s="2">
        <v>3463561</v>
      </c>
      <c r="AI11" s="2">
        <v>16567859.465999998</v>
      </c>
      <c r="AJ11" s="2">
        <v>3522978</v>
      </c>
      <c r="AK11" s="2">
        <v>16812100.8543</v>
      </c>
      <c r="AL11" s="2">
        <v>4115450</v>
      </c>
      <c r="AM11" s="2">
        <v>20088743.105600007</v>
      </c>
      <c r="AN11" s="2">
        <v>3583050</v>
      </c>
      <c r="AO11" s="2">
        <v>18329297.746300001</v>
      </c>
      <c r="AP11" s="2">
        <v>4079400</v>
      </c>
      <c r="AQ11" s="2">
        <v>19131541.927000001</v>
      </c>
      <c r="AR11" s="2">
        <v>4102051.4</v>
      </c>
      <c r="AS11" s="2">
        <v>20039909.989700001</v>
      </c>
      <c r="AT11" s="2">
        <v>2973900</v>
      </c>
      <c r="AU11" s="2">
        <v>13302612.627700001</v>
      </c>
      <c r="AV11" s="2">
        <v>5590300</v>
      </c>
      <c r="AW11" s="2">
        <v>25352361.1008</v>
      </c>
      <c r="AX11" s="2">
        <v>7251100</v>
      </c>
      <c r="AY11" s="2">
        <v>29641107.410800003</v>
      </c>
      <c r="AZ11" s="2">
        <v>7586000</v>
      </c>
      <c r="BA11" s="2">
        <v>26629331.466200005</v>
      </c>
      <c r="BB11" s="2">
        <v>52980090.399999999</v>
      </c>
      <c r="BC11" s="2">
        <v>236834082.41280001</v>
      </c>
    </row>
    <row r="12" spans="1:55" x14ac:dyDescent="0.25">
      <c r="B12" s="9" t="s">
        <v>31</v>
      </c>
      <c r="C12" s="3" t="s">
        <v>32</v>
      </c>
      <c r="D12" s="2">
        <v>4400000</v>
      </c>
      <c r="E12" s="2">
        <v>5033600</v>
      </c>
      <c r="F12" s="2">
        <v>2200000</v>
      </c>
      <c r="G12" s="2">
        <v>2267980</v>
      </c>
      <c r="H12" s="2">
        <v>4400002.72</v>
      </c>
      <c r="I12" s="2">
        <v>4449299.9919999996</v>
      </c>
      <c r="J12" s="2">
        <v>4533463</v>
      </c>
      <c r="K12" s="2">
        <v>4976708.2117999997</v>
      </c>
      <c r="L12" s="2">
        <v>4400000</v>
      </c>
      <c r="M12" s="2">
        <v>4565000</v>
      </c>
      <c r="N12" s="2">
        <v>2200004</v>
      </c>
      <c r="O12" s="2">
        <v>2264497.2999999998</v>
      </c>
      <c r="P12" s="2">
        <v>2200003</v>
      </c>
      <c r="Q12" s="2">
        <v>2388543.9999000002</v>
      </c>
      <c r="R12" s="2">
        <v>4529243</v>
      </c>
      <c r="S12" s="2">
        <v>5297868.6574999997</v>
      </c>
      <c r="T12" s="2">
        <v>2335800</v>
      </c>
      <c r="U12" s="2">
        <v>2541116.8199999998</v>
      </c>
      <c r="V12" s="2">
        <v>2441724</v>
      </c>
      <c r="W12" s="2">
        <v>2916006.1395999999</v>
      </c>
      <c r="X12" s="2">
        <v>4841356</v>
      </c>
      <c r="Y12" s="2">
        <v>6495420.5647999998</v>
      </c>
      <c r="Z12" s="2">
        <v>4672000</v>
      </c>
      <c r="AA12" s="2">
        <v>5104393.5999999996</v>
      </c>
      <c r="AB12" s="2">
        <v>43153595.719999999</v>
      </c>
      <c r="AC12" s="2">
        <v>48300435.285600007</v>
      </c>
      <c r="AD12" s="2">
        <v>4868134</v>
      </c>
      <c r="AE12" s="2">
        <v>6399629.1859999998</v>
      </c>
      <c r="AF12" s="2">
        <v>3132556</v>
      </c>
      <c r="AG12" s="2">
        <v>5860309.5145999994</v>
      </c>
      <c r="AH12" s="2">
        <v>2533055</v>
      </c>
      <c r="AI12" s="2">
        <v>3432509.6189999999</v>
      </c>
      <c r="AJ12" s="2">
        <v>4672000</v>
      </c>
      <c r="AK12" s="2">
        <v>5490300.7999999998</v>
      </c>
      <c r="AL12" s="2">
        <v>2525352</v>
      </c>
      <c r="AM12" s="2">
        <v>3300176.7328000003</v>
      </c>
      <c r="AN12" s="2">
        <v>5727853</v>
      </c>
      <c r="AO12" s="2">
        <v>7609475.0834999997</v>
      </c>
      <c r="AP12" s="2">
        <v>5885291.0769999996</v>
      </c>
      <c r="AQ12" s="2">
        <v>6521616.8080000002</v>
      </c>
      <c r="AR12" s="2">
        <v>5222440</v>
      </c>
      <c r="AS12" s="2">
        <v>5500555.3558</v>
      </c>
      <c r="AT12" s="2">
        <v>3286674.9130000002</v>
      </c>
      <c r="AU12" s="2">
        <v>3645696.1313999998</v>
      </c>
      <c r="AV12" s="2">
        <v>2600000</v>
      </c>
      <c r="AW12" s="2">
        <v>2394080</v>
      </c>
      <c r="AX12" s="2">
        <v>3000000</v>
      </c>
      <c r="AY12" s="2">
        <v>2938200</v>
      </c>
      <c r="AZ12" s="2">
        <v>2336000</v>
      </c>
      <c r="BA12" s="2">
        <v>2211724.7999999998</v>
      </c>
      <c r="BB12" s="2">
        <v>45789355.990000002</v>
      </c>
      <c r="BC12" s="2">
        <v>55304274.03109999</v>
      </c>
    </row>
    <row r="13" spans="1:55" x14ac:dyDescent="0.25">
      <c r="B13" s="9" t="s">
        <v>33</v>
      </c>
      <c r="C13" s="3" t="s">
        <v>34</v>
      </c>
      <c r="D13" s="2">
        <v>1134000</v>
      </c>
      <c r="E13" s="2">
        <v>922509</v>
      </c>
      <c r="F13" s="2">
        <v>1162010</v>
      </c>
      <c r="G13" s="2">
        <v>1251833.3729999999</v>
      </c>
      <c r="H13" s="2">
        <v>1080660</v>
      </c>
      <c r="I13" s="2">
        <v>945793.63199999998</v>
      </c>
      <c r="J13" s="2">
        <v>0</v>
      </c>
      <c r="K13" s="2">
        <v>0</v>
      </c>
      <c r="L13" s="2">
        <v>0</v>
      </c>
      <c r="M13" s="2">
        <v>0</v>
      </c>
      <c r="N13" s="2">
        <v>1107110</v>
      </c>
      <c r="O13" s="2">
        <v>913697.88300000003</v>
      </c>
      <c r="P13" s="2">
        <v>1162000</v>
      </c>
      <c r="Q13" s="2">
        <v>1321891.2</v>
      </c>
      <c r="R13" s="2">
        <v>1162000</v>
      </c>
      <c r="S13" s="2">
        <v>1293887</v>
      </c>
      <c r="T13" s="2">
        <v>1162000</v>
      </c>
      <c r="U13" s="2">
        <v>1353265.2</v>
      </c>
      <c r="V13" s="2">
        <v>0</v>
      </c>
      <c r="W13" s="2">
        <v>0</v>
      </c>
      <c r="X13" s="2">
        <v>0</v>
      </c>
      <c r="Y13" s="2">
        <v>0</v>
      </c>
      <c r="Z13" s="2">
        <v>1162000</v>
      </c>
      <c r="AA13" s="2">
        <v>1256935.3999999999</v>
      </c>
      <c r="AB13" s="2">
        <v>9131780</v>
      </c>
      <c r="AC13" s="2">
        <v>9259812.6879999992</v>
      </c>
      <c r="AD13" s="2">
        <v>1162000</v>
      </c>
      <c r="AE13" s="2">
        <v>1264488.3999999999</v>
      </c>
      <c r="AF13" s="2">
        <v>1162000</v>
      </c>
      <c r="AG13" s="2">
        <v>1583225</v>
      </c>
      <c r="AH13" s="2">
        <v>1162000</v>
      </c>
      <c r="AI13" s="2">
        <v>1365001.4</v>
      </c>
      <c r="AJ13" s="2">
        <v>1162000</v>
      </c>
      <c r="AK13" s="2">
        <v>1287147.3999999999</v>
      </c>
      <c r="AL13" s="2">
        <v>1162000</v>
      </c>
      <c r="AM13" s="2">
        <v>1191166.2</v>
      </c>
      <c r="AN13" s="2">
        <v>0</v>
      </c>
      <c r="AO13" s="2">
        <v>0</v>
      </c>
      <c r="AP13" s="2">
        <v>0</v>
      </c>
      <c r="AQ13" s="2">
        <v>0</v>
      </c>
      <c r="AR13" s="2">
        <v>2000</v>
      </c>
      <c r="AS13" s="2">
        <v>14500</v>
      </c>
      <c r="AT13" s="2">
        <v>1162000</v>
      </c>
      <c r="AU13" s="2">
        <v>830946.2</v>
      </c>
      <c r="AV13" s="2">
        <v>1162000</v>
      </c>
      <c r="AW13" s="2">
        <v>810611.19999999995</v>
      </c>
      <c r="AX13" s="2">
        <v>1162000</v>
      </c>
      <c r="AY13" s="2">
        <v>816072.6</v>
      </c>
      <c r="AZ13" s="2">
        <v>1162000</v>
      </c>
      <c r="BA13" s="2">
        <v>865341.4</v>
      </c>
      <c r="BB13" s="2">
        <v>10460000</v>
      </c>
      <c r="BC13" s="2">
        <v>10028499.800000001</v>
      </c>
    </row>
    <row r="14" spans="1:55" x14ac:dyDescent="0.25">
      <c r="B14" s="9" t="s">
        <v>35</v>
      </c>
      <c r="C14" s="3" t="s">
        <v>36</v>
      </c>
      <c r="D14" s="2">
        <v>200000</v>
      </c>
      <c r="E14" s="2">
        <v>27147.9</v>
      </c>
      <c r="F14" s="2">
        <v>27414439</v>
      </c>
      <c r="G14" s="2">
        <v>567545.88600000006</v>
      </c>
      <c r="H14" s="2">
        <v>366923.90030000004</v>
      </c>
      <c r="I14" s="2">
        <v>54765.457300000002</v>
      </c>
      <c r="J14" s="2">
        <v>173222.17</v>
      </c>
      <c r="K14" s="2">
        <v>32336.911800000002</v>
      </c>
      <c r="L14" s="2">
        <v>836588.86719999998</v>
      </c>
      <c r="M14" s="2">
        <v>127196.49079999999</v>
      </c>
      <c r="N14" s="2">
        <v>938595.52809999988</v>
      </c>
      <c r="O14" s="2">
        <v>260622.53140000001</v>
      </c>
      <c r="P14" s="2">
        <v>569145.21909999999</v>
      </c>
      <c r="Q14" s="2">
        <v>96297.74</v>
      </c>
      <c r="R14" s="2">
        <v>371475.27269999997</v>
      </c>
      <c r="S14" s="2">
        <v>50226.294300000001</v>
      </c>
      <c r="T14" s="2">
        <v>500467.62809999997</v>
      </c>
      <c r="U14" s="2">
        <v>85860.069300000003</v>
      </c>
      <c r="V14" s="2">
        <v>1103480.1482000002</v>
      </c>
      <c r="W14" s="2">
        <v>330437.49060000002</v>
      </c>
      <c r="X14" s="2">
        <v>817543.95370000007</v>
      </c>
      <c r="Y14" s="2">
        <v>125494.44570000001</v>
      </c>
      <c r="Z14" s="2">
        <v>530496.73820000002</v>
      </c>
      <c r="AA14" s="2">
        <v>76491.140199999994</v>
      </c>
      <c r="AB14" s="2">
        <v>33822378.4256</v>
      </c>
      <c r="AC14" s="2">
        <v>1834422.3574000003</v>
      </c>
      <c r="AD14" s="2">
        <v>1475828.3445000001</v>
      </c>
      <c r="AE14" s="2">
        <v>213893.53259999998</v>
      </c>
      <c r="AF14" s="2">
        <v>617112.23080000002</v>
      </c>
      <c r="AG14" s="2">
        <v>96401.114300000001</v>
      </c>
      <c r="AH14" s="2">
        <v>1434955.0209000001</v>
      </c>
      <c r="AI14" s="2">
        <v>303334.78610000003</v>
      </c>
      <c r="AJ14" s="2">
        <v>1192093.0835999998</v>
      </c>
      <c r="AK14" s="2">
        <v>176985.34000000003</v>
      </c>
      <c r="AL14" s="2">
        <v>1192964.0909000002</v>
      </c>
      <c r="AM14" s="2">
        <v>173317.22399999996</v>
      </c>
      <c r="AN14" s="2">
        <v>1244910.8963000001</v>
      </c>
      <c r="AO14" s="2">
        <v>187603.46329999997</v>
      </c>
      <c r="AP14" s="2">
        <v>1518339.6362999999</v>
      </c>
      <c r="AQ14" s="2">
        <v>217978.405</v>
      </c>
      <c r="AR14" s="2">
        <v>1493614.4591000001</v>
      </c>
      <c r="AS14" s="2">
        <v>223601.05250000002</v>
      </c>
      <c r="AT14" s="2">
        <v>14942719.821800001</v>
      </c>
      <c r="AU14" s="2">
        <v>239186.40069999997</v>
      </c>
      <c r="AV14" s="2">
        <v>1478959.0899999999</v>
      </c>
      <c r="AW14" s="2">
        <v>265326.46259999997</v>
      </c>
      <c r="AX14" s="2">
        <v>1386105.2608</v>
      </c>
      <c r="AY14" s="2">
        <v>202186.47989999998</v>
      </c>
      <c r="AZ14" s="2">
        <v>1204438.6354</v>
      </c>
      <c r="BA14" s="2">
        <v>287359.59259999997</v>
      </c>
      <c r="BB14" s="2">
        <v>29182040.570400003</v>
      </c>
      <c r="BC14" s="2">
        <v>2587173.8536</v>
      </c>
    </row>
    <row r="15" spans="1:55" x14ac:dyDescent="0.25">
      <c r="B15" s="9" t="s">
        <v>37</v>
      </c>
      <c r="C15" s="3" t="s">
        <v>38</v>
      </c>
      <c r="D15" s="2">
        <v>1018181.04</v>
      </c>
      <c r="E15" s="2">
        <v>144416.67780000003</v>
      </c>
      <c r="F15" s="2">
        <v>1218484.3</v>
      </c>
      <c r="G15" s="2">
        <v>158146.71249999999</v>
      </c>
      <c r="H15" s="2">
        <v>1002952.5490000001</v>
      </c>
      <c r="I15" s="2">
        <v>132741.95310000001</v>
      </c>
      <c r="J15" s="2">
        <v>1253224.4835000001</v>
      </c>
      <c r="K15" s="2">
        <v>189544.1856</v>
      </c>
      <c r="L15" s="2">
        <v>929210.4081</v>
      </c>
      <c r="M15" s="2">
        <v>132497.34510000001</v>
      </c>
      <c r="N15" s="2">
        <v>901779.28</v>
      </c>
      <c r="O15" s="2">
        <v>108443.18240000002</v>
      </c>
      <c r="P15" s="2">
        <v>856200.74000000011</v>
      </c>
      <c r="Q15" s="2">
        <v>128958.8605</v>
      </c>
      <c r="R15" s="2">
        <v>1247541.72</v>
      </c>
      <c r="S15" s="2">
        <v>158484.55510000003</v>
      </c>
      <c r="T15" s="2">
        <v>534075.51</v>
      </c>
      <c r="U15" s="2">
        <v>54583.741900000001</v>
      </c>
      <c r="V15" s="2">
        <v>604133.27</v>
      </c>
      <c r="W15" s="2">
        <v>91665.190199999997</v>
      </c>
      <c r="X15" s="2">
        <v>629447</v>
      </c>
      <c r="Y15" s="2">
        <v>101103.9731</v>
      </c>
      <c r="Z15" s="2">
        <v>823769.86</v>
      </c>
      <c r="AA15" s="2">
        <v>132349.68539999999</v>
      </c>
      <c r="AB15" s="2">
        <v>11019000.160599999</v>
      </c>
      <c r="AC15" s="2">
        <v>1532936.0627000004</v>
      </c>
      <c r="AD15" s="2">
        <v>1072443.8700000001</v>
      </c>
      <c r="AE15" s="2">
        <v>125460.96159999998</v>
      </c>
      <c r="AF15" s="2">
        <v>2076090.24</v>
      </c>
      <c r="AG15" s="2">
        <v>221812.8505</v>
      </c>
      <c r="AH15" s="2">
        <v>2252368.8156999997</v>
      </c>
      <c r="AI15" s="2">
        <v>210386.39330000003</v>
      </c>
      <c r="AJ15" s="2">
        <v>9767152.7699999996</v>
      </c>
      <c r="AK15" s="2">
        <v>483231.48529999983</v>
      </c>
      <c r="AL15" s="2">
        <v>886020.19</v>
      </c>
      <c r="AM15" s="2">
        <v>127823.0236</v>
      </c>
      <c r="AN15" s="2">
        <v>1327942.2100000002</v>
      </c>
      <c r="AO15" s="2">
        <v>195672.23389999999</v>
      </c>
      <c r="AP15" s="2">
        <v>1259167.73</v>
      </c>
      <c r="AQ15" s="2">
        <v>167306.68259999997</v>
      </c>
      <c r="AR15" s="2">
        <v>2366361.9300000002</v>
      </c>
      <c r="AS15" s="2">
        <v>268824.11710000003</v>
      </c>
      <c r="AT15" s="2">
        <v>912197.29</v>
      </c>
      <c r="AU15" s="2">
        <v>123635.65059999999</v>
      </c>
      <c r="AV15" s="2">
        <v>1334494.0699999998</v>
      </c>
      <c r="AW15" s="2">
        <v>190375.3812</v>
      </c>
      <c r="AX15" s="2">
        <v>816742.74</v>
      </c>
      <c r="AY15" s="2">
        <v>106758.00039999999</v>
      </c>
      <c r="AZ15" s="2">
        <v>446782.7</v>
      </c>
      <c r="BA15" s="2">
        <v>62951.3626</v>
      </c>
      <c r="BB15" s="2">
        <v>24517764.555699997</v>
      </c>
      <c r="BC15" s="2">
        <v>2284238.1426999997</v>
      </c>
    </row>
    <row r="16" spans="1:55" x14ac:dyDescent="0.25">
      <c r="B16" s="9" t="s">
        <v>39</v>
      </c>
      <c r="C16" s="3" t="s">
        <v>40</v>
      </c>
      <c r="D16" s="2">
        <v>2570491</v>
      </c>
      <c r="E16" s="2">
        <v>11310.160400000001</v>
      </c>
      <c r="F16" s="2">
        <v>2400000</v>
      </c>
      <c r="G16" s="2">
        <v>10560</v>
      </c>
      <c r="H16" s="2">
        <v>8979794</v>
      </c>
      <c r="I16" s="2">
        <v>124958.40459999999</v>
      </c>
      <c r="J16" s="2">
        <v>8684573</v>
      </c>
      <c r="K16" s="2">
        <v>108426.5212</v>
      </c>
      <c r="L16" s="2">
        <v>0</v>
      </c>
      <c r="M16" s="2">
        <v>0</v>
      </c>
      <c r="N16" s="2">
        <v>3076440</v>
      </c>
      <c r="O16" s="2">
        <v>23219.306</v>
      </c>
      <c r="P16" s="2">
        <v>15420</v>
      </c>
      <c r="Q16" s="2">
        <v>231.3</v>
      </c>
      <c r="R16" s="2">
        <v>3829976</v>
      </c>
      <c r="S16" s="2">
        <v>20646.175999999999</v>
      </c>
      <c r="T16" s="2">
        <v>1050163.3</v>
      </c>
      <c r="U16" s="2">
        <v>8917.92</v>
      </c>
      <c r="V16" s="2">
        <v>0</v>
      </c>
      <c r="W16" s="2">
        <v>0</v>
      </c>
      <c r="X16" s="2">
        <v>2251491.3494000002</v>
      </c>
      <c r="Y16" s="2">
        <v>24192.3</v>
      </c>
      <c r="Z16" s="2">
        <v>4843000</v>
      </c>
      <c r="AA16" s="2">
        <v>54283.75</v>
      </c>
      <c r="AB16" s="2">
        <v>37701348.649399996</v>
      </c>
      <c r="AC16" s="2">
        <v>386745.83819999994</v>
      </c>
      <c r="AD16" s="2">
        <v>22708815.98</v>
      </c>
      <c r="AE16" s="2">
        <v>283704.24079999997</v>
      </c>
      <c r="AF16" s="2">
        <v>3494379.6</v>
      </c>
      <c r="AG16" s="2">
        <v>91493.274200000014</v>
      </c>
      <c r="AH16" s="2">
        <v>3991116.8</v>
      </c>
      <c r="AI16" s="2">
        <v>42710.808000000005</v>
      </c>
      <c r="AJ16" s="2">
        <v>243039.55</v>
      </c>
      <c r="AK16" s="2">
        <v>21660.89</v>
      </c>
      <c r="AL16" s="2">
        <v>7078443.6200000001</v>
      </c>
      <c r="AM16" s="2">
        <v>144097.3481</v>
      </c>
      <c r="AN16" s="2">
        <v>2435943.16</v>
      </c>
      <c r="AO16" s="2">
        <v>27239.957999999999</v>
      </c>
      <c r="AP16" s="2">
        <v>2166118.65</v>
      </c>
      <c r="AQ16" s="2">
        <v>23166.859999999997</v>
      </c>
      <c r="AR16" s="2">
        <v>740860.02</v>
      </c>
      <c r="AS16" s="2">
        <v>25778.909800000001</v>
      </c>
      <c r="AT16" s="2">
        <v>3417363.7</v>
      </c>
      <c r="AU16" s="2">
        <v>26600.854599999999</v>
      </c>
      <c r="AV16" s="2">
        <v>610018.00999999989</v>
      </c>
      <c r="AW16" s="2">
        <v>33490.68</v>
      </c>
      <c r="AX16" s="2">
        <v>5343603.3759999992</v>
      </c>
      <c r="AY16" s="2">
        <v>93090.340000000011</v>
      </c>
      <c r="AZ16" s="2">
        <v>2067012.74</v>
      </c>
      <c r="BA16" s="2">
        <v>40722.623999999996</v>
      </c>
      <c r="BB16" s="2">
        <v>54296715.206000015</v>
      </c>
      <c r="BC16" s="2">
        <v>853756.78749999998</v>
      </c>
    </row>
    <row r="17" spans="2:55" x14ac:dyDescent="0.25">
      <c r="B17" s="9" t="s">
        <v>41</v>
      </c>
      <c r="C17" s="3" t="s">
        <v>42</v>
      </c>
      <c r="D17" s="2">
        <v>1474.19</v>
      </c>
      <c r="E17" s="2">
        <v>204.89</v>
      </c>
      <c r="F17" s="2">
        <v>6259241</v>
      </c>
      <c r="G17" s="2">
        <v>100147.856</v>
      </c>
      <c r="H17" s="2">
        <v>1</v>
      </c>
      <c r="I17" s="2">
        <v>250</v>
      </c>
      <c r="J17" s="2">
        <v>318</v>
      </c>
      <c r="K17" s="2">
        <v>454.26299999999998</v>
      </c>
      <c r="L17" s="2">
        <v>4003115</v>
      </c>
      <c r="M17" s="2">
        <v>72056.070000000007</v>
      </c>
      <c r="N17" s="2">
        <v>1136</v>
      </c>
      <c r="O17" s="2">
        <v>477.68799999999999</v>
      </c>
      <c r="P17" s="2">
        <v>0</v>
      </c>
      <c r="Q17" s="2">
        <v>0</v>
      </c>
      <c r="R17" s="2">
        <v>500</v>
      </c>
      <c r="S17" s="2">
        <v>4575</v>
      </c>
      <c r="T17" s="2">
        <v>4514423.26</v>
      </c>
      <c r="U17" s="2">
        <v>75625.32160000001</v>
      </c>
      <c r="V17" s="2">
        <v>1474.19</v>
      </c>
      <c r="W17" s="2">
        <v>202.48500000000001</v>
      </c>
      <c r="X17" s="2">
        <v>0</v>
      </c>
      <c r="Y17" s="2">
        <v>0</v>
      </c>
      <c r="Z17" s="2">
        <v>4002377</v>
      </c>
      <c r="AA17" s="2">
        <v>67067.0573</v>
      </c>
      <c r="AB17" s="2">
        <v>18784059.640000001</v>
      </c>
      <c r="AC17" s="2">
        <v>321060.63089999999</v>
      </c>
      <c r="AD17" s="2">
        <v>994.74</v>
      </c>
      <c r="AE17" s="2">
        <v>49.935899999999997</v>
      </c>
      <c r="AF17" s="2">
        <v>68.040000000000006</v>
      </c>
      <c r="AG17" s="2">
        <v>107.91</v>
      </c>
      <c r="AH17" s="2">
        <v>1068.04</v>
      </c>
      <c r="AI17" s="2">
        <v>1925.751</v>
      </c>
      <c r="AJ17" s="2">
        <v>902439.52399999998</v>
      </c>
      <c r="AK17" s="2">
        <v>21287.530899999998</v>
      </c>
      <c r="AL17" s="2">
        <v>3940407</v>
      </c>
      <c r="AM17" s="2">
        <v>65517.122499999998</v>
      </c>
      <c r="AN17" s="2">
        <v>670003</v>
      </c>
      <c r="AO17" s="2">
        <v>21294.85</v>
      </c>
      <c r="AP17" s="2">
        <v>7573928.25</v>
      </c>
      <c r="AQ17" s="2">
        <v>135249.66149999999</v>
      </c>
      <c r="AR17" s="2">
        <v>2860080</v>
      </c>
      <c r="AS17" s="2">
        <v>30369.999999999996</v>
      </c>
      <c r="AT17" s="2">
        <v>500000</v>
      </c>
      <c r="AU17" s="2">
        <v>5500</v>
      </c>
      <c r="AV17" s="2">
        <v>8502290.2199999988</v>
      </c>
      <c r="AW17" s="2">
        <v>124684.1015</v>
      </c>
      <c r="AX17" s="2">
        <v>925000</v>
      </c>
      <c r="AY17" s="2">
        <v>4932.5</v>
      </c>
      <c r="AZ17" s="2">
        <v>11893971.289999999</v>
      </c>
      <c r="BA17" s="2">
        <v>206434.345</v>
      </c>
      <c r="BB17" s="2">
        <v>37770250.104000002</v>
      </c>
      <c r="BC17" s="2">
        <v>617353.70829999994</v>
      </c>
    </row>
    <row r="18" spans="2:55" x14ac:dyDescent="0.25">
      <c r="B18" s="9" t="s">
        <v>43</v>
      </c>
      <c r="C18" s="3" t="s">
        <v>44</v>
      </c>
      <c r="D18" s="2">
        <v>20182.32</v>
      </c>
      <c r="E18" s="2">
        <v>11655.4</v>
      </c>
      <c r="F18" s="2">
        <v>2349272.16</v>
      </c>
      <c r="G18" s="2">
        <v>10412.004000000001</v>
      </c>
      <c r="H18" s="2">
        <v>910.05000000000007</v>
      </c>
      <c r="I18" s="2">
        <v>1607.4451000000001</v>
      </c>
      <c r="J18" s="2">
        <v>2200022.6800000002</v>
      </c>
      <c r="K18" s="2">
        <v>9686.5254000000004</v>
      </c>
      <c r="L18" s="2">
        <v>2596932.4</v>
      </c>
      <c r="M18" s="2">
        <v>11568.0208</v>
      </c>
      <c r="N18" s="2">
        <v>1204352.1599999999</v>
      </c>
      <c r="O18" s="2">
        <v>10622.1916</v>
      </c>
      <c r="P18" s="2">
        <v>2700000</v>
      </c>
      <c r="Q18" s="2">
        <v>11880</v>
      </c>
      <c r="R18" s="2">
        <v>4500662</v>
      </c>
      <c r="S18" s="2">
        <v>10942.242</v>
      </c>
      <c r="T18" s="2">
        <v>858123.02</v>
      </c>
      <c r="U18" s="2">
        <v>6165.28</v>
      </c>
      <c r="V18" s="2">
        <v>0</v>
      </c>
      <c r="W18" s="2">
        <v>0</v>
      </c>
      <c r="X18" s="2">
        <v>2278386.6362000001</v>
      </c>
      <c r="Y18" s="2">
        <v>110187.522</v>
      </c>
      <c r="Z18" s="2">
        <v>5360.79</v>
      </c>
      <c r="AA18" s="2">
        <v>1243.8242</v>
      </c>
      <c r="AB18" s="2">
        <v>18714204.216199998</v>
      </c>
      <c r="AC18" s="2">
        <v>195970.45509999999</v>
      </c>
      <c r="AD18" s="2">
        <v>932320</v>
      </c>
      <c r="AE18" s="2">
        <v>6869.3253000000004</v>
      </c>
      <c r="AF18" s="2">
        <v>359201.25</v>
      </c>
      <c r="AG18" s="2">
        <v>3358.6331</v>
      </c>
      <c r="AH18" s="2">
        <v>94345.17</v>
      </c>
      <c r="AI18" s="2">
        <v>1620.9715999999999</v>
      </c>
      <c r="AJ18" s="2">
        <v>150106.23999999999</v>
      </c>
      <c r="AK18" s="2">
        <v>2102.7282</v>
      </c>
      <c r="AL18" s="2">
        <v>5224515.29</v>
      </c>
      <c r="AM18" s="2">
        <v>34854.169200000004</v>
      </c>
      <c r="AN18" s="2">
        <v>2607656.58</v>
      </c>
      <c r="AO18" s="2">
        <v>24001.681999999997</v>
      </c>
      <c r="AP18" s="2">
        <v>2664863.5699999998</v>
      </c>
      <c r="AQ18" s="2">
        <v>16411.9274</v>
      </c>
      <c r="AR18" s="2">
        <v>477560.26</v>
      </c>
      <c r="AS18" s="2">
        <v>5325.7248</v>
      </c>
      <c r="AT18" s="2">
        <v>2827855.4699999997</v>
      </c>
      <c r="AU18" s="2">
        <v>21773.292399999998</v>
      </c>
      <c r="AV18" s="2">
        <v>3588141.1399999997</v>
      </c>
      <c r="AW18" s="2">
        <v>42651.904999999999</v>
      </c>
      <c r="AX18" s="2">
        <v>3045567.26</v>
      </c>
      <c r="AY18" s="2">
        <v>24234.866300000002</v>
      </c>
      <c r="AZ18" s="2">
        <v>1761063.83</v>
      </c>
      <c r="BA18" s="2">
        <v>25257.124</v>
      </c>
      <c r="BB18" s="2">
        <v>23733196.060000002</v>
      </c>
      <c r="BC18" s="2">
        <v>208462.3493</v>
      </c>
    </row>
    <row r="19" spans="2:55" x14ac:dyDescent="0.25">
      <c r="B19" s="9" t="s">
        <v>45</v>
      </c>
      <c r="C19" s="3" t="s">
        <v>46</v>
      </c>
      <c r="D19" s="2">
        <v>8796172</v>
      </c>
      <c r="E19" s="2">
        <v>109072.5328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8796172</v>
      </c>
      <c r="AC19" s="2">
        <v>109072.5328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800</v>
      </c>
      <c r="AO19" s="2">
        <v>10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6525183</v>
      </c>
      <c r="AW19" s="2">
        <v>159866.9835</v>
      </c>
      <c r="AX19" s="2">
        <v>0</v>
      </c>
      <c r="AY19" s="2">
        <v>0</v>
      </c>
      <c r="AZ19" s="2">
        <v>0</v>
      </c>
      <c r="BA19" s="2">
        <v>0</v>
      </c>
      <c r="BB19" s="2">
        <v>6525983</v>
      </c>
      <c r="BC19" s="2">
        <v>159876.9835</v>
      </c>
    </row>
    <row r="20" spans="2:55" x14ac:dyDescent="0.25">
      <c r="B20" s="9" t="s">
        <v>47</v>
      </c>
      <c r="C20" s="3" t="s">
        <v>48</v>
      </c>
      <c r="D20" s="2">
        <v>100444.70000000001</v>
      </c>
      <c r="E20" s="2">
        <v>29534.2336</v>
      </c>
      <c r="F20" s="2">
        <v>61493</v>
      </c>
      <c r="G20" s="2">
        <v>24101.531500000001</v>
      </c>
      <c r="H20" s="2">
        <v>6000</v>
      </c>
      <c r="I20" s="2">
        <v>1740</v>
      </c>
      <c r="J20" s="2">
        <v>10000</v>
      </c>
      <c r="K20" s="2">
        <v>1941</v>
      </c>
      <c r="L20" s="2">
        <v>11715</v>
      </c>
      <c r="M20" s="2">
        <v>8236.0499999999993</v>
      </c>
      <c r="N20" s="2">
        <v>29000</v>
      </c>
      <c r="O20" s="2">
        <v>11959.150000000001</v>
      </c>
      <c r="P20" s="2">
        <v>14001</v>
      </c>
      <c r="Q20" s="2">
        <v>11591.5</v>
      </c>
      <c r="R20" s="2">
        <v>0</v>
      </c>
      <c r="S20" s="2">
        <v>0</v>
      </c>
      <c r="T20" s="2">
        <v>4004</v>
      </c>
      <c r="U20" s="2">
        <v>22897.919999999998</v>
      </c>
      <c r="V20" s="2">
        <v>43462.13</v>
      </c>
      <c r="W20" s="2">
        <v>13259.818800000001</v>
      </c>
      <c r="X20" s="2">
        <v>2</v>
      </c>
      <c r="Y20" s="2">
        <v>5923.2</v>
      </c>
      <c r="Z20" s="2">
        <v>0</v>
      </c>
      <c r="AA20" s="2">
        <v>0</v>
      </c>
      <c r="AB20" s="2">
        <v>280121.83</v>
      </c>
      <c r="AC20" s="2">
        <v>131184.4039</v>
      </c>
      <c r="AD20" s="2">
        <v>13056</v>
      </c>
      <c r="AE20" s="2">
        <v>5620.2</v>
      </c>
      <c r="AF20" s="2">
        <v>8</v>
      </c>
      <c r="AG20" s="2">
        <v>5</v>
      </c>
      <c r="AH20" s="2">
        <v>225</v>
      </c>
      <c r="AI20" s="2">
        <v>2128.5</v>
      </c>
      <c r="AJ20" s="2">
        <v>0</v>
      </c>
      <c r="AK20" s="2">
        <v>0</v>
      </c>
      <c r="AL20" s="2">
        <v>23988.36</v>
      </c>
      <c r="AM20" s="2">
        <v>21126.959999999999</v>
      </c>
      <c r="AN20" s="2">
        <v>3</v>
      </c>
      <c r="AO20" s="2">
        <v>6471.9897000000001</v>
      </c>
      <c r="AP20" s="2">
        <v>3635</v>
      </c>
      <c r="AQ20" s="2">
        <v>1567.596</v>
      </c>
      <c r="AR20" s="2">
        <v>11300</v>
      </c>
      <c r="AS20" s="2">
        <v>3284.97</v>
      </c>
      <c r="AT20" s="2">
        <v>0</v>
      </c>
      <c r="AU20" s="2">
        <v>0</v>
      </c>
      <c r="AV20" s="2">
        <v>17971.04</v>
      </c>
      <c r="AW20" s="2">
        <v>10959.246300000001</v>
      </c>
      <c r="AX20" s="2">
        <v>9301</v>
      </c>
      <c r="AY20" s="2">
        <v>4567.5</v>
      </c>
      <c r="AZ20" s="2">
        <v>0</v>
      </c>
      <c r="BA20" s="2">
        <v>0</v>
      </c>
      <c r="BB20" s="2">
        <v>79487.399999999994</v>
      </c>
      <c r="BC20" s="2">
        <v>55731.962</v>
      </c>
    </row>
    <row r="21" spans="2:55" x14ac:dyDescent="0.25">
      <c r="B21" s="9" t="s">
        <v>49</v>
      </c>
      <c r="C21" s="3" t="s">
        <v>50</v>
      </c>
      <c r="D21" s="2">
        <v>50.578099999999999</v>
      </c>
      <c r="E21" s="2">
        <v>26008.2706</v>
      </c>
      <c r="F21" s="2">
        <v>24.852</v>
      </c>
      <c r="G21" s="2">
        <v>13887.5461</v>
      </c>
      <c r="H21" s="2">
        <v>50.0381</v>
      </c>
      <c r="I21" s="2">
        <v>27250.749199999998</v>
      </c>
      <c r="J21" s="2">
        <v>31.72</v>
      </c>
      <c r="K21" s="2">
        <v>18159.149600000001</v>
      </c>
      <c r="L21" s="2">
        <v>44.079000000000001</v>
      </c>
      <c r="M21" s="2">
        <v>22925.4879</v>
      </c>
      <c r="N21" s="2">
        <v>30.4938</v>
      </c>
      <c r="O21" s="2">
        <v>16173.9115</v>
      </c>
      <c r="P21" s="2">
        <v>0</v>
      </c>
      <c r="Q21" s="2">
        <v>0</v>
      </c>
      <c r="R21" s="2">
        <v>52.267099999999999</v>
      </c>
      <c r="S21" s="2">
        <v>27561.4872</v>
      </c>
      <c r="T21" s="2">
        <v>33.220999999999997</v>
      </c>
      <c r="U21" s="2">
        <v>17820.0766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317.2491</v>
      </c>
      <c r="AC21" s="2">
        <v>169786.67869999999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</row>
    <row r="22" spans="2:55" x14ac:dyDescent="0.25">
      <c r="B22" s="9" t="s">
        <v>51</v>
      </c>
      <c r="C22" s="3" t="s">
        <v>52</v>
      </c>
      <c r="D22" s="2">
        <v>50.177199999999999</v>
      </c>
      <c r="E22" s="2">
        <v>616.14250000000004</v>
      </c>
      <c r="F22" s="2">
        <v>29604.000899999999</v>
      </c>
      <c r="G22" s="2">
        <v>869.78060000000005</v>
      </c>
      <c r="H22" s="2">
        <v>15088.963599999999</v>
      </c>
      <c r="I22" s="2">
        <v>2392.5916999999999</v>
      </c>
      <c r="J22" s="2">
        <v>73885.124400000015</v>
      </c>
      <c r="K22" s="2">
        <v>13567.699999999999</v>
      </c>
      <c r="L22" s="2">
        <v>7907.2735999999995</v>
      </c>
      <c r="M22" s="2">
        <v>561.22190000000012</v>
      </c>
      <c r="N22" s="2">
        <v>29530.93</v>
      </c>
      <c r="O22" s="2">
        <v>31571.731499999998</v>
      </c>
      <c r="P22" s="2">
        <v>337.82819999999998</v>
      </c>
      <c r="Q22" s="2">
        <v>4497.2697000000007</v>
      </c>
      <c r="R22" s="2">
        <v>77329.473599999998</v>
      </c>
      <c r="S22" s="2">
        <v>18259.8194</v>
      </c>
      <c r="T22" s="2">
        <v>36691.264499999997</v>
      </c>
      <c r="U22" s="2">
        <v>1285.6913</v>
      </c>
      <c r="V22" s="2">
        <v>32007.247200000002</v>
      </c>
      <c r="W22" s="2">
        <v>2669.0809000000008</v>
      </c>
      <c r="X22" s="2">
        <v>61848.791600000004</v>
      </c>
      <c r="Y22" s="2">
        <v>6381.0866999999998</v>
      </c>
      <c r="Z22" s="2">
        <v>28656.181799999998</v>
      </c>
      <c r="AA22" s="2">
        <v>3742.1934999999999</v>
      </c>
      <c r="AB22" s="2">
        <v>392937.25660000002</v>
      </c>
      <c r="AC22" s="2">
        <v>86414.309699999998</v>
      </c>
      <c r="AD22" s="2">
        <v>82174</v>
      </c>
      <c r="AE22" s="2">
        <v>13149.282599999999</v>
      </c>
      <c r="AF22" s="2">
        <v>767.63999999999987</v>
      </c>
      <c r="AG22" s="2">
        <v>243.26929999999999</v>
      </c>
      <c r="AH22" s="2">
        <v>40741.065499999997</v>
      </c>
      <c r="AI22" s="2">
        <v>9746.0444000000007</v>
      </c>
      <c r="AJ22" s="2">
        <v>105713.54179999999</v>
      </c>
      <c r="AK22" s="2">
        <v>5871.7310000000007</v>
      </c>
      <c r="AL22" s="2">
        <v>1045</v>
      </c>
      <c r="AM22" s="2">
        <v>10076.052100000001</v>
      </c>
      <c r="AN22" s="2">
        <v>825.56090000000006</v>
      </c>
      <c r="AO22" s="2">
        <v>2621.7762000000002</v>
      </c>
      <c r="AP22" s="2">
        <v>198.8</v>
      </c>
      <c r="AQ22" s="2">
        <v>2404.3122000000003</v>
      </c>
      <c r="AR22" s="2">
        <v>78269.64</v>
      </c>
      <c r="AS22" s="2">
        <v>7113.8842999999997</v>
      </c>
      <c r="AT22" s="2">
        <v>53530.93</v>
      </c>
      <c r="AU22" s="2">
        <v>3745.1019000000001</v>
      </c>
      <c r="AV22" s="2">
        <v>85804.89</v>
      </c>
      <c r="AW22" s="2">
        <v>3825.8780000000002</v>
      </c>
      <c r="AX22" s="2">
        <v>34726.7736</v>
      </c>
      <c r="AY22" s="2">
        <v>2448.6099999999997</v>
      </c>
      <c r="AZ22" s="2">
        <v>95512.261200000008</v>
      </c>
      <c r="BA22" s="2">
        <v>3168.0792000000001</v>
      </c>
      <c r="BB22" s="2">
        <v>579310.103</v>
      </c>
      <c r="BC22" s="2">
        <v>64414.021199999996</v>
      </c>
    </row>
    <row r="23" spans="2:55" x14ac:dyDescent="0.25">
      <c r="B23" s="9" t="s">
        <v>53</v>
      </c>
      <c r="C23" s="3" t="s">
        <v>54</v>
      </c>
      <c r="D23" s="2">
        <v>4000</v>
      </c>
      <c r="E23" s="2">
        <v>3900</v>
      </c>
      <c r="F23" s="2">
        <v>0</v>
      </c>
      <c r="G23" s="2">
        <v>0</v>
      </c>
      <c r="H23" s="2">
        <v>0</v>
      </c>
      <c r="I23" s="2">
        <v>0</v>
      </c>
      <c r="J23" s="2">
        <v>1500.01</v>
      </c>
      <c r="K23" s="2">
        <v>1755.1</v>
      </c>
      <c r="L23" s="2">
        <v>6650</v>
      </c>
      <c r="M23" s="2">
        <v>6092</v>
      </c>
      <c r="N23" s="2">
        <v>793.8</v>
      </c>
      <c r="O23" s="2">
        <v>635.04</v>
      </c>
      <c r="P23" s="2">
        <v>1000</v>
      </c>
      <c r="Q23" s="2">
        <v>835</v>
      </c>
      <c r="R23" s="2">
        <v>5250</v>
      </c>
      <c r="S23" s="2">
        <v>4643.75</v>
      </c>
      <c r="T23" s="2">
        <v>0</v>
      </c>
      <c r="U23" s="2">
        <v>0</v>
      </c>
      <c r="V23" s="2">
        <v>19267.8</v>
      </c>
      <c r="W23" s="2">
        <v>15919.516900000001</v>
      </c>
      <c r="X23" s="2">
        <v>7540.68</v>
      </c>
      <c r="Y23" s="2">
        <v>6827.6052</v>
      </c>
      <c r="Z23" s="2">
        <v>0</v>
      </c>
      <c r="AA23" s="2">
        <v>0</v>
      </c>
      <c r="AB23" s="2">
        <v>46002.29</v>
      </c>
      <c r="AC23" s="2">
        <v>40608.0121</v>
      </c>
      <c r="AD23" s="2">
        <v>5226.8</v>
      </c>
      <c r="AE23" s="2">
        <v>4990.5119999999997</v>
      </c>
      <c r="AF23" s="2">
        <v>5134</v>
      </c>
      <c r="AG23" s="2">
        <v>4807.2</v>
      </c>
      <c r="AH23" s="2">
        <v>3694.84</v>
      </c>
      <c r="AI23" s="2">
        <v>2951.3762999999999</v>
      </c>
      <c r="AJ23" s="2">
        <v>9134</v>
      </c>
      <c r="AK23" s="2">
        <v>8707.2000000000007</v>
      </c>
      <c r="AL23" s="2">
        <v>3356.44</v>
      </c>
      <c r="AM23" s="2">
        <v>2519.8510999999999</v>
      </c>
      <c r="AN23" s="2">
        <v>4000</v>
      </c>
      <c r="AO23" s="2">
        <v>3900</v>
      </c>
      <c r="AP23" s="2">
        <v>7268</v>
      </c>
      <c r="AQ23" s="2">
        <v>4564.3999999999996</v>
      </c>
      <c r="AR23" s="2">
        <v>9128.4</v>
      </c>
      <c r="AS23" s="2">
        <v>7811.06</v>
      </c>
      <c r="AT23" s="2">
        <v>13314.28</v>
      </c>
      <c r="AU23" s="2">
        <v>11251.029200000001</v>
      </c>
      <c r="AV23" s="2">
        <v>37442.959999999999</v>
      </c>
      <c r="AW23" s="2">
        <v>30941.717099999998</v>
      </c>
      <c r="AX23" s="2">
        <v>0</v>
      </c>
      <c r="AY23" s="2">
        <v>0</v>
      </c>
      <c r="AZ23" s="2">
        <v>8516.44</v>
      </c>
      <c r="BA23" s="2">
        <v>7098.5274000000009</v>
      </c>
      <c r="BB23" s="2">
        <v>106216.16</v>
      </c>
      <c r="BC23" s="2">
        <v>89542.873099999997</v>
      </c>
    </row>
    <row r="24" spans="2:55" x14ac:dyDescent="0.25">
      <c r="B24" s="9" t="s">
        <v>4</v>
      </c>
      <c r="C24" s="3" t="s">
        <v>5</v>
      </c>
      <c r="D24" s="2">
        <v>104</v>
      </c>
      <c r="E24" s="2">
        <v>9.9944000000000006</v>
      </c>
      <c r="F24" s="2">
        <v>60</v>
      </c>
      <c r="G24" s="2">
        <v>20</v>
      </c>
      <c r="H24" s="2">
        <v>266.09000000000003</v>
      </c>
      <c r="I24" s="2">
        <v>959.99710000000005</v>
      </c>
      <c r="J24" s="2">
        <v>64</v>
      </c>
      <c r="K24" s="2">
        <v>70.094999999999999</v>
      </c>
      <c r="L24" s="2">
        <v>0</v>
      </c>
      <c r="M24" s="2">
        <v>0</v>
      </c>
      <c r="N24" s="2">
        <v>42.3</v>
      </c>
      <c r="O24" s="2">
        <v>19.999400000000001</v>
      </c>
      <c r="P24" s="2">
        <v>0</v>
      </c>
      <c r="Q24" s="2">
        <v>0</v>
      </c>
      <c r="R24" s="2">
        <v>691.5</v>
      </c>
      <c r="S24" s="2">
        <v>6000.0072</v>
      </c>
      <c r="T24" s="2">
        <v>0</v>
      </c>
      <c r="U24" s="2">
        <v>0</v>
      </c>
      <c r="V24" s="2">
        <v>259</v>
      </c>
      <c r="W24" s="2">
        <v>6090.3</v>
      </c>
      <c r="X24" s="2">
        <v>8181</v>
      </c>
      <c r="Y24" s="2">
        <v>7816.1274000000003</v>
      </c>
      <c r="Z24" s="2">
        <v>8.39</v>
      </c>
      <c r="AA24" s="2">
        <v>100.0004</v>
      </c>
      <c r="AB24" s="2">
        <v>9676.2799999999988</v>
      </c>
      <c r="AC24" s="2">
        <v>21086.520900000003</v>
      </c>
      <c r="AD24" s="2">
        <v>0</v>
      </c>
      <c r="AE24" s="2">
        <v>0</v>
      </c>
      <c r="AF24" s="2">
        <v>0</v>
      </c>
      <c r="AG24" s="2">
        <v>0</v>
      </c>
      <c r="AH24" s="2">
        <v>68.39</v>
      </c>
      <c r="AI24" s="2">
        <v>119.9984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22.225999999999999</v>
      </c>
      <c r="AS24" s="2">
        <v>87808</v>
      </c>
      <c r="AT24" s="2">
        <v>0</v>
      </c>
      <c r="AU24" s="2">
        <v>0</v>
      </c>
      <c r="AV24" s="2">
        <v>0</v>
      </c>
      <c r="AW24" s="2">
        <v>0</v>
      </c>
      <c r="AX24" s="2">
        <v>52.46</v>
      </c>
      <c r="AY24" s="2">
        <v>125</v>
      </c>
      <c r="AZ24" s="2">
        <v>0</v>
      </c>
      <c r="BA24" s="2">
        <v>0</v>
      </c>
      <c r="BB24" s="2">
        <v>143.07599999999999</v>
      </c>
      <c r="BC24" s="2">
        <v>88052.998399999997</v>
      </c>
    </row>
    <row r="25" spans="2:55" x14ac:dyDescent="0.25">
      <c r="B25" s="9" t="s">
        <v>55</v>
      </c>
      <c r="C25" s="3" t="s">
        <v>56</v>
      </c>
      <c r="D25" s="2">
        <v>0</v>
      </c>
      <c r="E25" s="2">
        <v>0</v>
      </c>
      <c r="F25" s="2">
        <v>4147.2936</v>
      </c>
      <c r="G25" s="2">
        <v>1378.1559999999999</v>
      </c>
      <c r="H25" s="2">
        <v>6.8</v>
      </c>
      <c r="I25" s="2">
        <v>35.994100000000003</v>
      </c>
      <c r="J25" s="2">
        <v>48</v>
      </c>
      <c r="K25" s="2">
        <v>253.32</v>
      </c>
      <c r="L25" s="2">
        <v>22691.73</v>
      </c>
      <c r="M25" s="2">
        <v>1672.4376</v>
      </c>
      <c r="N25" s="2">
        <v>5</v>
      </c>
      <c r="O25" s="2">
        <v>7.9</v>
      </c>
      <c r="P25" s="2">
        <v>247.26</v>
      </c>
      <c r="Q25" s="2">
        <v>676.48599999999999</v>
      </c>
      <c r="R25" s="2">
        <v>217.5</v>
      </c>
      <c r="S25" s="2">
        <v>189.1232</v>
      </c>
      <c r="T25" s="2">
        <v>3545.45</v>
      </c>
      <c r="U25" s="2">
        <v>2659.442</v>
      </c>
      <c r="V25" s="2">
        <v>1.72</v>
      </c>
      <c r="W25" s="2">
        <v>7.8251999999999997</v>
      </c>
      <c r="X25" s="2">
        <v>33.6</v>
      </c>
      <c r="Y25" s="2">
        <v>230.5838</v>
      </c>
      <c r="Z25" s="2">
        <v>126.71000000000001</v>
      </c>
      <c r="AA25" s="2">
        <v>4626.4074000000001</v>
      </c>
      <c r="AB25" s="2">
        <v>31071.063599999998</v>
      </c>
      <c r="AC25" s="2">
        <v>11737.675300000001</v>
      </c>
      <c r="AD25" s="2">
        <v>31832.59</v>
      </c>
      <c r="AE25" s="2">
        <v>5338.5401999999995</v>
      </c>
      <c r="AF25" s="2">
        <v>28693.039100000002</v>
      </c>
      <c r="AG25" s="2">
        <v>9037.9632999999976</v>
      </c>
      <c r="AH25" s="2">
        <v>145.4727</v>
      </c>
      <c r="AI25" s="2">
        <v>6403.0115999999998</v>
      </c>
      <c r="AJ25" s="2">
        <v>161.80000000000001</v>
      </c>
      <c r="AK25" s="2">
        <v>6507.2915999999996</v>
      </c>
      <c r="AL25" s="2">
        <v>248</v>
      </c>
      <c r="AM25" s="2">
        <v>769.63350000000003</v>
      </c>
      <c r="AN25" s="2">
        <v>114.76</v>
      </c>
      <c r="AO25" s="2">
        <v>538.03340000000003</v>
      </c>
      <c r="AP25" s="2">
        <v>67.03</v>
      </c>
      <c r="AQ25" s="2">
        <v>2354.7363999999998</v>
      </c>
      <c r="AR25" s="2">
        <v>1175</v>
      </c>
      <c r="AS25" s="2">
        <v>632.66550000000007</v>
      </c>
      <c r="AT25" s="2">
        <v>127.72</v>
      </c>
      <c r="AU25" s="2">
        <v>4792.6979999999994</v>
      </c>
      <c r="AV25" s="2">
        <v>46.39</v>
      </c>
      <c r="AW25" s="2">
        <v>603.2435999999999</v>
      </c>
      <c r="AX25" s="2">
        <v>46.8</v>
      </c>
      <c r="AY25" s="2">
        <v>30765.808800000003</v>
      </c>
      <c r="AZ25" s="2">
        <v>70.52</v>
      </c>
      <c r="BA25" s="2">
        <v>557.12040000000002</v>
      </c>
      <c r="BB25" s="2">
        <v>62729.121800000008</v>
      </c>
      <c r="BC25" s="2">
        <v>68300.746299999999</v>
      </c>
    </row>
    <row r="26" spans="2:55" x14ac:dyDescent="0.25">
      <c r="B26" s="9" t="s">
        <v>57</v>
      </c>
      <c r="C26" s="3" t="s">
        <v>58</v>
      </c>
      <c r="D26" s="2">
        <v>282.55</v>
      </c>
      <c r="E26" s="2">
        <v>19182.04</v>
      </c>
      <c r="F26" s="2">
        <v>1</v>
      </c>
      <c r="G26" s="2">
        <v>7</v>
      </c>
      <c r="H26" s="2">
        <v>1</v>
      </c>
      <c r="I26" s="2">
        <v>27598.031999999999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284.55</v>
      </c>
      <c r="AC26" s="2">
        <v>46787.072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6930.56</v>
      </c>
      <c r="AK26" s="2">
        <v>25534.399999999998</v>
      </c>
      <c r="AL26" s="2">
        <v>0</v>
      </c>
      <c r="AM26" s="2">
        <v>0</v>
      </c>
      <c r="AN26" s="2">
        <v>0</v>
      </c>
      <c r="AO26" s="2">
        <v>0</v>
      </c>
      <c r="AP26" s="2">
        <v>100000</v>
      </c>
      <c r="AQ26" s="2">
        <v>430</v>
      </c>
      <c r="AR26" s="2">
        <v>300000</v>
      </c>
      <c r="AS26" s="2">
        <v>1320</v>
      </c>
      <c r="AT26" s="2">
        <v>0</v>
      </c>
      <c r="AU26" s="2">
        <v>0</v>
      </c>
      <c r="AV26" s="2">
        <v>136.07</v>
      </c>
      <c r="AW26" s="2">
        <v>67.4499</v>
      </c>
      <c r="AX26" s="2">
        <v>0</v>
      </c>
      <c r="AY26" s="2">
        <v>0</v>
      </c>
      <c r="AZ26" s="2">
        <v>0</v>
      </c>
      <c r="BA26" s="2">
        <v>0</v>
      </c>
      <c r="BB26" s="2">
        <v>407066.63</v>
      </c>
      <c r="BC26" s="2">
        <v>27351.849899999997</v>
      </c>
    </row>
    <row r="27" spans="2:55" x14ac:dyDescent="0.25">
      <c r="B27" s="9" t="s">
        <v>59</v>
      </c>
      <c r="C27" s="3" t="s">
        <v>60</v>
      </c>
      <c r="D27" s="2">
        <v>424</v>
      </c>
      <c r="E27" s="2">
        <v>6360</v>
      </c>
      <c r="F27" s="2">
        <v>46730</v>
      </c>
      <c r="G27" s="2">
        <v>6897.6970000000001</v>
      </c>
      <c r="H27" s="2">
        <v>0</v>
      </c>
      <c r="I27" s="2">
        <v>0</v>
      </c>
      <c r="J27" s="2">
        <v>18430</v>
      </c>
      <c r="K27" s="2">
        <v>1199.7929999999999</v>
      </c>
      <c r="L27" s="2">
        <v>21430</v>
      </c>
      <c r="M27" s="2">
        <v>1200.08</v>
      </c>
      <c r="N27" s="2">
        <v>18000</v>
      </c>
      <c r="O27" s="2">
        <v>959.4</v>
      </c>
      <c r="P27" s="2">
        <v>0</v>
      </c>
      <c r="Q27" s="2">
        <v>0</v>
      </c>
      <c r="R27" s="2">
        <v>2339</v>
      </c>
      <c r="S27" s="2">
        <v>809.99570000000006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19680</v>
      </c>
      <c r="AA27" s="2">
        <v>15600.335999999999</v>
      </c>
      <c r="AB27" s="2">
        <v>127033</v>
      </c>
      <c r="AC27" s="2">
        <v>33027.301699999996</v>
      </c>
      <c r="AD27" s="2">
        <v>560</v>
      </c>
      <c r="AE27" s="2">
        <v>250</v>
      </c>
      <c r="AF27" s="2">
        <v>0</v>
      </c>
      <c r="AG27" s="2">
        <v>0</v>
      </c>
      <c r="AH27" s="2">
        <v>431.81819999999999</v>
      </c>
      <c r="AI27" s="2">
        <v>210.2157</v>
      </c>
      <c r="AJ27" s="2">
        <v>5566.35</v>
      </c>
      <c r="AK27" s="2">
        <v>779.85699999999997</v>
      </c>
      <c r="AL27" s="2">
        <v>0</v>
      </c>
      <c r="AM27" s="2">
        <v>0</v>
      </c>
      <c r="AN27" s="2">
        <v>19680</v>
      </c>
      <c r="AO27" s="2">
        <v>15600.335999999999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68.959999999999994</v>
      </c>
      <c r="BA27" s="2">
        <v>1893.27</v>
      </c>
      <c r="BB27" s="2">
        <v>26307.128199999999</v>
      </c>
      <c r="BC27" s="2">
        <v>18733.6787</v>
      </c>
    </row>
    <row r="28" spans="2:55" x14ac:dyDescent="0.25">
      <c r="B28" s="9" t="s">
        <v>61</v>
      </c>
      <c r="C28" s="3" t="s">
        <v>62</v>
      </c>
      <c r="D28" s="2">
        <v>0</v>
      </c>
      <c r="E28" s="2">
        <v>0</v>
      </c>
      <c r="F28" s="2">
        <v>0</v>
      </c>
      <c r="G28" s="2">
        <v>0</v>
      </c>
      <c r="H28" s="2">
        <v>28409.09</v>
      </c>
      <c r="I28" s="2">
        <v>2110.7954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</v>
      </c>
      <c r="U28" s="2">
        <v>4.8</v>
      </c>
      <c r="V28" s="2">
        <v>0</v>
      </c>
      <c r="W28" s="2">
        <v>0</v>
      </c>
      <c r="X28" s="2">
        <v>800</v>
      </c>
      <c r="Y28" s="2">
        <v>4410</v>
      </c>
      <c r="Z28" s="2">
        <v>0</v>
      </c>
      <c r="AA28" s="2">
        <v>0</v>
      </c>
      <c r="AB28" s="2">
        <v>29210.09</v>
      </c>
      <c r="AC28" s="2">
        <v>6525.5954000000002</v>
      </c>
      <c r="AD28" s="2">
        <v>6</v>
      </c>
      <c r="AE28" s="2">
        <v>375</v>
      </c>
      <c r="AF28" s="2">
        <v>0</v>
      </c>
      <c r="AG28" s="2">
        <v>0</v>
      </c>
      <c r="AH28" s="2">
        <v>50850</v>
      </c>
      <c r="AI28" s="2">
        <v>7647.84</v>
      </c>
      <c r="AJ28" s="2">
        <v>2</v>
      </c>
      <c r="AK28" s="2">
        <v>157.5</v>
      </c>
      <c r="AL28" s="2">
        <v>45</v>
      </c>
      <c r="AM28" s="2">
        <v>2940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1</v>
      </c>
      <c r="BA28" s="2">
        <v>2.1</v>
      </c>
      <c r="BB28" s="2">
        <v>50904</v>
      </c>
      <c r="BC28" s="2">
        <v>11122.44</v>
      </c>
    </row>
    <row r="29" spans="2:55" x14ac:dyDescent="0.25">
      <c r="B29" s="9" t="s">
        <v>63</v>
      </c>
      <c r="C29" s="3" t="s">
        <v>64</v>
      </c>
      <c r="D29" s="2">
        <v>0</v>
      </c>
      <c r="E29" s="2">
        <v>0</v>
      </c>
      <c r="F29" s="2">
        <v>0.1</v>
      </c>
      <c r="G29" s="2">
        <v>0.38</v>
      </c>
      <c r="H29" s="2">
        <v>1</v>
      </c>
      <c r="I29" s="2">
        <v>21.08</v>
      </c>
      <c r="J29" s="2">
        <v>0</v>
      </c>
      <c r="K29" s="2">
        <v>0</v>
      </c>
      <c r="L29" s="2">
        <v>0</v>
      </c>
      <c r="M29" s="2">
        <v>0</v>
      </c>
      <c r="N29" s="2">
        <v>21</v>
      </c>
      <c r="O29" s="2">
        <v>257.89999999999998</v>
      </c>
      <c r="P29" s="2">
        <v>1484</v>
      </c>
      <c r="Q29" s="2">
        <v>625.06079999999997</v>
      </c>
      <c r="R29" s="2">
        <v>40</v>
      </c>
      <c r="S29" s="2">
        <v>141.30000000000001</v>
      </c>
      <c r="T29" s="2">
        <v>0</v>
      </c>
      <c r="U29" s="2">
        <v>0</v>
      </c>
      <c r="V29" s="2">
        <v>15823.57</v>
      </c>
      <c r="W29" s="2">
        <v>4195.2085999999999</v>
      </c>
      <c r="X29" s="2">
        <v>3425</v>
      </c>
      <c r="Y29" s="2">
        <v>219.2</v>
      </c>
      <c r="Z29" s="2">
        <v>0</v>
      </c>
      <c r="AA29" s="2">
        <v>0</v>
      </c>
      <c r="AB29" s="2">
        <v>20794.669999999998</v>
      </c>
      <c r="AC29" s="2">
        <v>5460.1293999999998</v>
      </c>
      <c r="AD29" s="2">
        <v>913.5</v>
      </c>
      <c r="AE29" s="2">
        <v>4567.5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12</v>
      </c>
      <c r="AS29" s="2">
        <v>2000</v>
      </c>
      <c r="AT29" s="2">
        <v>0</v>
      </c>
      <c r="AU29" s="2">
        <v>0</v>
      </c>
      <c r="AV29" s="2">
        <v>73</v>
      </c>
      <c r="AW29" s="2">
        <v>577.79999999999995</v>
      </c>
      <c r="AX29" s="2">
        <v>2000</v>
      </c>
      <c r="AY29" s="2">
        <v>315.39999999999998</v>
      </c>
      <c r="AZ29" s="2">
        <v>0</v>
      </c>
      <c r="BA29" s="2">
        <v>0</v>
      </c>
      <c r="BB29" s="2">
        <v>2998.5</v>
      </c>
      <c r="BC29" s="2">
        <v>7460.7</v>
      </c>
    </row>
    <row r="30" spans="2:55" x14ac:dyDescent="0.25">
      <c r="B30" s="9" t="s">
        <v>65</v>
      </c>
      <c r="C30" s="3" t="s">
        <v>66</v>
      </c>
      <c r="D30" s="2">
        <v>16</v>
      </c>
      <c r="E30" s="2">
        <v>168.36</v>
      </c>
      <c r="F30" s="2">
        <v>1500</v>
      </c>
      <c r="G30" s="2">
        <v>383.85</v>
      </c>
      <c r="H30" s="2">
        <v>0</v>
      </c>
      <c r="I30" s="2">
        <v>0</v>
      </c>
      <c r="J30" s="2">
        <v>9</v>
      </c>
      <c r="K30" s="2">
        <v>2139.0500000000002</v>
      </c>
      <c r="L30" s="2">
        <v>1500</v>
      </c>
      <c r="M30" s="2">
        <v>265.64999999999998</v>
      </c>
      <c r="N30" s="2">
        <v>9.4400000000000013</v>
      </c>
      <c r="O30" s="2">
        <v>11.976000000000001</v>
      </c>
      <c r="P30" s="2">
        <v>4604.24</v>
      </c>
      <c r="Q30" s="2">
        <v>930.18000000000006</v>
      </c>
      <c r="R30" s="2">
        <v>30</v>
      </c>
      <c r="S30" s="2">
        <v>50.4</v>
      </c>
      <c r="T30" s="2">
        <v>0</v>
      </c>
      <c r="U30" s="2">
        <v>0</v>
      </c>
      <c r="V30" s="2">
        <v>0</v>
      </c>
      <c r="W30" s="2">
        <v>0</v>
      </c>
      <c r="X30" s="2">
        <v>2</v>
      </c>
      <c r="Y30" s="2">
        <v>2.8</v>
      </c>
      <c r="Z30" s="2">
        <v>309</v>
      </c>
      <c r="AA30" s="2">
        <v>450</v>
      </c>
      <c r="AB30" s="2">
        <v>7979.68</v>
      </c>
      <c r="AC30" s="2">
        <v>4402.2660000000014</v>
      </c>
      <c r="AD30" s="2">
        <v>11060</v>
      </c>
      <c r="AE30" s="2">
        <v>900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25</v>
      </c>
      <c r="AQ30" s="2">
        <v>22.4</v>
      </c>
      <c r="AR30" s="2">
        <v>0</v>
      </c>
      <c r="AS30" s="2">
        <v>0</v>
      </c>
      <c r="AT30" s="2">
        <v>1</v>
      </c>
      <c r="AU30" s="2">
        <v>20.260000000000002</v>
      </c>
      <c r="AV30" s="2">
        <v>0</v>
      </c>
      <c r="AW30" s="2">
        <v>0</v>
      </c>
      <c r="AX30" s="2">
        <v>22099</v>
      </c>
      <c r="AY30" s="2">
        <v>4334.8788000000004</v>
      </c>
      <c r="AZ30" s="2">
        <v>0</v>
      </c>
      <c r="BA30" s="2">
        <v>0</v>
      </c>
      <c r="BB30" s="2">
        <v>33185</v>
      </c>
      <c r="BC30" s="2">
        <v>5277.5388000000003</v>
      </c>
    </row>
    <row r="31" spans="2:55" x14ac:dyDescent="0.25">
      <c r="B31" s="9" t="s">
        <v>67</v>
      </c>
      <c r="C31" s="3" t="s">
        <v>68</v>
      </c>
      <c r="D31" s="2">
        <v>0</v>
      </c>
      <c r="E31" s="2">
        <v>0</v>
      </c>
      <c r="F31" s="2">
        <v>1.2</v>
      </c>
      <c r="G31" s="2">
        <v>13.02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2000</v>
      </c>
      <c r="S31" s="2">
        <v>1999</v>
      </c>
      <c r="T31" s="2">
        <v>2</v>
      </c>
      <c r="U31" s="2">
        <v>968.4</v>
      </c>
      <c r="V31" s="2">
        <v>0</v>
      </c>
      <c r="W31" s="2">
        <v>0</v>
      </c>
      <c r="X31" s="2">
        <v>0</v>
      </c>
      <c r="Y31" s="2">
        <v>0</v>
      </c>
      <c r="Z31" s="2">
        <v>2004.8</v>
      </c>
      <c r="AA31" s="2">
        <v>2035.4864</v>
      </c>
      <c r="AB31" s="2">
        <v>4008</v>
      </c>
      <c r="AC31" s="2">
        <v>5015.9063999999998</v>
      </c>
      <c r="AD31" s="2">
        <v>681</v>
      </c>
      <c r="AE31" s="2">
        <v>380.4</v>
      </c>
      <c r="AF31" s="2">
        <v>0</v>
      </c>
      <c r="AG31" s="2">
        <v>0</v>
      </c>
      <c r="AH31" s="2">
        <v>195</v>
      </c>
      <c r="AI31" s="2">
        <v>3990.8</v>
      </c>
      <c r="AJ31" s="2">
        <v>0</v>
      </c>
      <c r="AK31" s="2">
        <v>0</v>
      </c>
      <c r="AL31" s="2">
        <v>259</v>
      </c>
      <c r="AM31" s="2">
        <v>23.9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1.6</v>
      </c>
      <c r="AU31" s="2">
        <v>16.0608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1136.5999999999999</v>
      </c>
      <c r="BC31" s="2">
        <v>4411.1607999999997</v>
      </c>
    </row>
    <row r="32" spans="2:55" x14ac:dyDescent="0.25">
      <c r="B32" s="9" t="s">
        <v>69</v>
      </c>
      <c r="C32" s="3" t="s">
        <v>70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0.01</v>
      </c>
      <c r="K32" s="2">
        <v>448.75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0.01</v>
      </c>
      <c r="AC32" s="2">
        <v>448.75</v>
      </c>
      <c r="AD32" s="2">
        <v>0</v>
      </c>
      <c r="AE32" s="2">
        <v>0</v>
      </c>
      <c r="AF32" s="2">
        <v>2</v>
      </c>
      <c r="AG32" s="2">
        <v>8256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2</v>
      </c>
      <c r="BC32" s="2">
        <v>8256</v>
      </c>
    </row>
    <row r="33" spans="2:55" x14ac:dyDescent="0.25">
      <c r="B33" s="9" t="s">
        <v>71</v>
      </c>
      <c r="C33" s="3" t="s">
        <v>72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1000</v>
      </c>
      <c r="AW33" s="2">
        <v>3060</v>
      </c>
      <c r="AX33" s="2">
        <v>0</v>
      </c>
      <c r="AY33" s="2">
        <v>0</v>
      </c>
      <c r="AZ33" s="2">
        <v>4</v>
      </c>
      <c r="BA33" s="2">
        <v>1979.3</v>
      </c>
      <c r="BB33" s="2">
        <v>1004</v>
      </c>
      <c r="BC33" s="2">
        <v>5039.3</v>
      </c>
    </row>
    <row r="34" spans="2:55" x14ac:dyDescent="0.25">
      <c r="B34" s="9" t="s">
        <v>73</v>
      </c>
      <c r="C34" s="3" t="s">
        <v>74</v>
      </c>
      <c r="D34" s="2">
        <v>0</v>
      </c>
      <c r="E34" s="2">
        <v>0</v>
      </c>
      <c r="F34" s="2">
        <v>4.29</v>
      </c>
      <c r="G34" s="2">
        <v>11.936199999999999</v>
      </c>
      <c r="H34" s="2">
        <v>1.1299999999999999</v>
      </c>
      <c r="I34" s="2">
        <v>1.633</v>
      </c>
      <c r="J34" s="2">
        <v>0</v>
      </c>
      <c r="K34" s="2">
        <v>0</v>
      </c>
      <c r="L34" s="2">
        <v>0</v>
      </c>
      <c r="M34" s="2">
        <v>0</v>
      </c>
      <c r="N34" s="2">
        <v>54.43</v>
      </c>
      <c r="O34" s="2">
        <v>145.2432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20.41</v>
      </c>
      <c r="W34" s="2">
        <v>127.13760000000001</v>
      </c>
      <c r="X34" s="2">
        <v>319.44</v>
      </c>
      <c r="Y34" s="2">
        <v>573.31579999999997</v>
      </c>
      <c r="Z34" s="2">
        <v>0</v>
      </c>
      <c r="AA34" s="2">
        <v>0</v>
      </c>
      <c r="AB34" s="2">
        <v>399.7</v>
      </c>
      <c r="AC34" s="2">
        <v>859.2657999999999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3000</v>
      </c>
      <c r="AQ34" s="2">
        <v>3647.1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3000</v>
      </c>
      <c r="BC34" s="2">
        <v>3647.1</v>
      </c>
    </row>
    <row r="35" spans="2:55" x14ac:dyDescent="0.25">
      <c r="B35" s="9" t="s">
        <v>75</v>
      </c>
      <c r="C35" s="3" t="s">
        <v>76</v>
      </c>
      <c r="D35" s="2">
        <v>110</v>
      </c>
      <c r="E35" s="2">
        <v>450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110</v>
      </c>
      <c r="AC35" s="2">
        <v>450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50</v>
      </c>
      <c r="BA35" s="2">
        <v>2372.7638999999999</v>
      </c>
      <c r="BB35" s="2">
        <v>50</v>
      </c>
      <c r="BC35" s="2">
        <v>2372.7638999999999</v>
      </c>
    </row>
    <row r="36" spans="2:55" x14ac:dyDescent="0.25">
      <c r="B36" s="9" t="s">
        <v>77</v>
      </c>
      <c r="C36" s="3" t="s">
        <v>78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4.0000000000000001E-3</v>
      </c>
      <c r="M36" s="2">
        <v>1357.5250000000001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575</v>
      </c>
      <c r="AA36" s="2">
        <v>907.32999999999993</v>
      </c>
      <c r="AB36" s="2">
        <v>575.00400000000002</v>
      </c>
      <c r="AC36" s="2">
        <v>2264.855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</row>
    <row r="37" spans="2:55" x14ac:dyDescent="0.25">
      <c r="B37" s="9" t="s">
        <v>79</v>
      </c>
      <c r="C37" s="3" t="s">
        <v>80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</v>
      </c>
      <c r="O37" s="2">
        <v>838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112</v>
      </c>
      <c r="X37" s="2">
        <v>223.16</v>
      </c>
      <c r="Y37" s="2">
        <v>386.0668</v>
      </c>
      <c r="Z37" s="2">
        <v>0</v>
      </c>
      <c r="AA37" s="2">
        <v>0</v>
      </c>
      <c r="AB37" s="2">
        <v>225.16</v>
      </c>
      <c r="AC37" s="2">
        <v>1336.0668000000001</v>
      </c>
      <c r="AD37" s="2">
        <v>0</v>
      </c>
      <c r="AE37" s="2">
        <v>0</v>
      </c>
      <c r="AF37" s="2">
        <v>1474.2</v>
      </c>
      <c r="AG37" s="2">
        <v>67.5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1133.99</v>
      </c>
      <c r="AY37" s="2">
        <v>361.72</v>
      </c>
      <c r="AZ37" s="2">
        <v>1</v>
      </c>
      <c r="BA37" s="2">
        <v>12</v>
      </c>
      <c r="BB37" s="2">
        <v>2609.19</v>
      </c>
      <c r="BC37" s="2">
        <v>441.22</v>
      </c>
    </row>
    <row r="38" spans="2:55" x14ac:dyDescent="0.25">
      <c r="B38" s="9" t="s">
        <v>81</v>
      </c>
      <c r="C38" s="3" t="s">
        <v>82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925.34</v>
      </c>
      <c r="W38" s="2">
        <v>240</v>
      </c>
      <c r="X38" s="2">
        <v>0</v>
      </c>
      <c r="Y38" s="2">
        <v>0</v>
      </c>
      <c r="Z38" s="2">
        <v>0</v>
      </c>
      <c r="AA38" s="2">
        <v>0</v>
      </c>
      <c r="AB38" s="2">
        <v>925.34</v>
      </c>
      <c r="AC38" s="2">
        <v>240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</row>
    <row r="39" spans="2:55" x14ac:dyDescent="0.25">
      <c r="B39" s="9" t="s">
        <v>83</v>
      </c>
      <c r="C39" s="3" t="s">
        <v>84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25</v>
      </c>
      <c r="AA39" s="2">
        <v>14</v>
      </c>
      <c r="AB39" s="2">
        <v>25</v>
      </c>
      <c r="AC39" s="2">
        <v>14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</row>
    <row r="40" spans="2:55" x14ac:dyDescent="0.25">
      <c r="B40" s="9" t="s">
        <v>85</v>
      </c>
      <c r="C40" s="3" t="s">
        <v>86</v>
      </c>
      <c r="D40" s="2">
        <v>0</v>
      </c>
      <c r="E40" s="2">
        <v>0</v>
      </c>
      <c r="F40" s="2">
        <v>6</v>
      </c>
      <c r="G40" s="2">
        <v>6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6</v>
      </c>
      <c r="AC40" s="2">
        <v>6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</row>
    <row r="41" spans="2:55" x14ac:dyDescent="0.25">
      <c r="B41" s="14" t="s">
        <v>6</v>
      </c>
      <c r="C41" s="15"/>
      <c r="D41" s="16">
        <v>21831474.0645</v>
      </c>
      <c r="E41" s="16">
        <v>130171541.9411</v>
      </c>
      <c r="F41" s="16">
        <v>46690618.014299996</v>
      </c>
      <c r="G41" s="16">
        <v>97662227.035899997</v>
      </c>
      <c r="H41" s="16">
        <v>19783529.934400003</v>
      </c>
      <c r="I41" s="16">
        <v>150436901.3003</v>
      </c>
      <c r="J41" s="16">
        <v>20183326.796899997</v>
      </c>
      <c r="K41" s="16">
        <v>145867788.17790002</v>
      </c>
      <c r="L41" s="16">
        <v>17046373.1118</v>
      </c>
      <c r="M41" s="16">
        <v>157874058.4086</v>
      </c>
      <c r="N41" s="16">
        <v>12549474.993199999</v>
      </c>
      <c r="O41" s="16">
        <v>141574271.03999999</v>
      </c>
      <c r="P41" s="16">
        <v>11482425.768300001</v>
      </c>
      <c r="Q41" s="16">
        <v>111779305.44440001</v>
      </c>
      <c r="R41" s="16">
        <v>19069566.420700002</v>
      </c>
      <c r="S41" s="16">
        <v>122002217.64839998</v>
      </c>
      <c r="T41" s="16">
        <v>14755602.668700002</v>
      </c>
      <c r="U41" s="16">
        <v>158769361.62779999</v>
      </c>
      <c r="V41" s="16">
        <v>7449163.2541000005</v>
      </c>
      <c r="W41" s="16">
        <v>163554770.00799999</v>
      </c>
      <c r="X41" s="16">
        <v>14972600.165200001</v>
      </c>
      <c r="Y41" s="16">
        <v>145665471.50419998</v>
      </c>
      <c r="Z41" s="16">
        <v>20250896.818999998</v>
      </c>
      <c r="AA41" s="16">
        <v>185480534.07350001</v>
      </c>
      <c r="AB41" s="16">
        <v>226065052.01110002</v>
      </c>
      <c r="AC41" s="16">
        <v>1710838448.2100999</v>
      </c>
      <c r="AD41" s="16">
        <v>36285158.945500001</v>
      </c>
      <c r="AE41" s="16">
        <v>149698996.09489998</v>
      </c>
      <c r="AF41" s="16">
        <v>13706606.320900001</v>
      </c>
      <c r="AG41" s="16">
        <v>136909055.99379998</v>
      </c>
      <c r="AH41" s="16">
        <v>15045388.971000001</v>
      </c>
      <c r="AI41" s="16">
        <v>143244238.30539998</v>
      </c>
      <c r="AJ41" s="16">
        <v>21750581.935699999</v>
      </c>
      <c r="AK41" s="16">
        <v>95300397.416599989</v>
      </c>
      <c r="AL41" s="16">
        <v>26173875.6501</v>
      </c>
      <c r="AM41" s="16">
        <v>143507558.69800001</v>
      </c>
      <c r="AN41" s="16">
        <v>17641504.729200002</v>
      </c>
      <c r="AO41" s="16">
        <v>145186402.08840001</v>
      </c>
      <c r="AP41" s="16">
        <v>25280619.541300002</v>
      </c>
      <c r="AQ41" s="16">
        <v>147436457.37920001</v>
      </c>
      <c r="AR41" s="16">
        <v>17679126.366099998</v>
      </c>
      <c r="AS41" s="16">
        <v>110660561.45490001</v>
      </c>
      <c r="AT41" s="16">
        <v>30107433.669800002</v>
      </c>
      <c r="AU41" s="16">
        <v>152975287.44619998</v>
      </c>
      <c r="AV41" s="16">
        <v>31545209.752</v>
      </c>
      <c r="AW41" s="16">
        <v>132503248.39750001</v>
      </c>
      <c r="AX41" s="16">
        <v>23018895.959399998</v>
      </c>
      <c r="AY41" s="16">
        <v>178398812.9738</v>
      </c>
      <c r="AZ41" s="16">
        <v>28577102.430600002</v>
      </c>
      <c r="BA41" s="16">
        <v>160796977.5246</v>
      </c>
      <c r="BB41" s="16">
        <v>286811504.27160001</v>
      </c>
      <c r="BC41" s="16">
        <v>1696617993.7732999</v>
      </c>
    </row>
    <row r="42" spans="2:55" x14ac:dyDescent="0.25">
      <c r="B42" s="1" t="s">
        <v>87</v>
      </c>
    </row>
  </sheetData>
  <mergeCells count="36">
    <mergeCell ref="AT8:AU8"/>
    <mergeCell ref="AV8:AW8"/>
    <mergeCell ref="AX8:AY8"/>
    <mergeCell ref="AZ8:BA8"/>
    <mergeCell ref="AH8:AI8"/>
    <mergeCell ref="AJ8:AK8"/>
    <mergeCell ref="AL8:AM8"/>
    <mergeCell ref="AN8:AO8"/>
    <mergeCell ref="AP8:AQ8"/>
    <mergeCell ref="AR8:AS8"/>
    <mergeCell ref="BC7:BC8"/>
    <mergeCell ref="D8:E8"/>
    <mergeCell ref="F8:G8"/>
    <mergeCell ref="H8:I8"/>
    <mergeCell ref="J8:K8"/>
    <mergeCell ref="L8:M8"/>
    <mergeCell ref="AF8:AG8"/>
    <mergeCell ref="AB7:AB8"/>
    <mergeCell ref="AC7:AC8"/>
    <mergeCell ref="AD7:BA7"/>
    <mergeCell ref="BB7:BB8"/>
    <mergeCell ref="T8:U8"/>
    <mergeCell ref="V8:W8"/>
    <mergeCell ref="X8:Y8"/>
    <mergeCell ref="Z8:AA8"/>
    <mergeCell ref="AD8:AE8"/>
    <mergeCell ref="B2:U2"/>
    <mergeCell ref="B3:U3"/>
    <mergeCell ref="B4:U4"/>
    <mergeCell ref="B5:U5"/>
    <mergeCell ref="B7:B9"/>
    <mergeCell ref="C7:C9"/>
    <mergeCell ref="D7:AA7"/>
    <mergeCell ref="N8:O8"/>
    <mergeCell ref="P8:Q8"/>
    <mergeCell ref="R8:S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E2D2-6A27-49FB-B5AE-DB5EAF519DA8}">
  <sheetPr>
    <tabColor theme="9" tint="-0.499984740745262"/>
  </sheetPr>
  <dimension ref="A1:BC23"/>
  <sheetViews>
    <sheetView showGridLines="0" workbookViewId="0">
      <pane xSplit="3" ySplit="10" topLeftCell="D11" activePane="bottomRight" state="frozen"/>
      <selection activeCell="A4" activeCellId="1" sqref="A1:S2 A4:S10"/>
      <selection pane="topRight" activeCell="A4" activeCellId="1" sqref="A1:S2 A4:S10"/>
      <selection pane="bottomLeft" activeCell="A4" activeCellId="1" sqref="A1:S2 A4:S10"/>
      <selection pane="bottomRight" activeCell="B8" sqref="B8:B10"/>
    </sheetView>
  </sheetViews>
  <sheetFormatPr baseColWidth="10" defaultRowHeight="12" x14ac:dyDescent="0.2"/>
  <cols>
    <col min="1" max="1" width="4.7109375" style="1" customWidth="1"/>
    <col min="2" max="2" width="17.42578125" style="9" customWidth="1"/>
    <col min="3" max="3" width="28.42578125" style="1" customWidth="1"/>
    <col min="4" max="4" width="18.140625" style="1" bestFit="1" customWidth="1"/>
    <col min="5" max="5" width="10.140625" style="1" bestFit="1" customWidth="1"/>
    <col min="6" max="6" width="13" style="1" bestFit="1" customWidth="1"/>
    <col min="7" max="7" width="10.140625" style="1" bestFit="1" customWidth="1"/>
    <col min="8" max="8" width="13" style="1" bestFit="1" customWidth="1"/>
    <col min="9" max="9" width="10.140625" style="1" bestFit="1" customWidth="1"/>
    <col min="10" max="10" width="13" style="1" bestFit="1" customWidth="1"/>
    <col min="11" max="11" width="10.140625" style="1" bestFit="1" customWidth="1"/>
    <col min="12" max="12" width="13" style="1" bestFit="1" customWidth="1"/>
    <col min="13" max="13" width="10.140625" style="1" bestFit="1" customWidth="1"/>
    <col min="14" max="14" width="13" style="1" bestFit="1" customWidth="1"/>
    <col min="15" max="15" width="10.140625" style="1" bestFit="1" customWidth="1"/>
    <col min="16" max="16" width="13" style="1" bestFit="1" customWidth="1"/>
    <col min="17" max="17" width="10.140625" style="1" bestFit="1" customWidth="1"/>
    <col min="18" max="18" width="13" style="1" bestFit="1" customWidth="1"/>
    <col min="19" max="19" width="10.140625" style="1" bestFit="1" customWidth="1"/>
    <col min="20" max="20" width="13" style="1" bestFit="1" customWidth="1"/>
    <col min="21" max="21" width="10.140625" style="1" bestFit="1" customWidth="1"/>
    <col min="22" max="22" width="13" style="1" bestFit="1" customWidth="1"/>
    <col min="23" max="23" width="10.140625" style="1" bestFit="1" customWidth="1"/>
    <col min="24" max="24" width="13" style="1" bestFit="1" customWidth="1"/>
    <col min="25" max="25" width="10.140625" style="1" bestFit="1" customWidth="1"/>
    <col min="26" max="26" width="13" style="1" bestFit="1" customWidth="1"/>
    <col min="27" max="27" width="10.140625" style="1" bestFit="1" customWidth="1"/>
    <col min="28" max="28" width="16.85546875" style="1" bestFit="1" customWidth="1"/>
    <col min="29" max="29" width="14" style="1" bestFit="1" customWidth="1"/>
    <col min="30" max="30" width="13" style="1" bestFit="1" customWidth="1"/>
    <col min="31" max="31" width="10.140625" style="1" bestFit="1" customWidth="1"/>
    <col min="32" max="32" width="13" style="1" bestFit="1" customWidth="1"/>
    <col min="33" max="33" width="10.140625" style="1" bestFit="1" customWidth="1"/>
    <col min="34" max="34" width="13" style="1" bestFit="1" customWidth="1"/>
    <col min="35" max="35" width="10.140625" style="1" bestFit="1" customWidth="1"/>
    <col min="36" max="36" width="13" style="1" bestFit="1" customWidth="1"/>
    <col min="37" max="37" width="10.140625" style="1" bestFit="1" customWidth="1"/>
    <col min="38" max="38" width="13" style="1" bestFit="1" customWidth="1"/>
    <col min="39" max="39" width="10.140625" style="1" bestFit="1" customWidth="1"/>
    <col min="40" max="40" width="13" style="1" bestFit="1" customWidth="1"/>
    <col min="41" max="41" width="10.140625" style="1" bestFit="1" customWidth="1"/>
    <col min="42" max="42" width="13" style="1" bestFit="1" customWidth="1"/>
    <col min="43" max="43" width="10.140625" style="1" bestFit="1" customWidth="1"/>
    <col min="44" max="44" width="13" style="1" bestFit="1" customWidth="1"/>
    <col min="45" max="45" width="10.140625" style="1" bestFit="1" customWidth="1"/>
    <col min="46" max="46" width="13" style="1" bestFit="1" customWidth="1"/>
    <col min="47" max="47" width="10.140625" style="1" bestFit="1" customWidth="1"/>
    <col min="48" max="48" width="13" style="1" bestFit="1" customWidth="1"/>
    <col min="49" max="49" width="10.140625" style="1" bestFit="1" customWidth="1"/>
    <col min="50" max="50" width="13" style="1" bestFit="1" customWidth="1"/>
    <col min="51" max="51" width="10.140625" style="1" bestFit="1" customWidth="1"/>
    <col min="52" max="52" width="13" style="1" bestFit="1" customWidth="1"/>
    <col min="53" max="53" width="10.140625" style="1" bestFit="1" customWidth="1"/>
    <col min="54" max="54" width="17" style="1" bestFit="1" customWidth="1"/>
    <col min="55" max="55" width="14" style="1" bestFit="1" customWidth="1"/>
    <col min="56" max="16384" width="11.42578125" style="1"/>
  </cols>
  <sheetData>
    <row r="1" spans="1:55" s="5" customFormat="1" ht="15" x14ac:dyDescent="0.25">
      <c r="A1" s="18"/>
    </row>
    <row r="2" spans="1:55" s="5" customFormat="1" ht="15" x14ac:dyDescent="0.25">
      <c r="A2" s="18"/>
      <c r="C2" s="4"/>
      <c r="D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55" s="8" customFormat="1" x14ac:dyDescent="0.2">
      <c r="A3" s="19"/>
      <c r="B3" s="35" t="s">
        <v>88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55" s="8" customFormat="1" x14ac:dyDescent="0.2">
      <c r="A4" s="19"/>
      <c r="B4" s="35" t="s">
        <v>89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55" s="8" customFormat="1" x14ac:dyDescent="0.2">
      <c r="A5" s="19"/>
      <c r="B5" s="35" t="s">
        <v>9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55" s="8" customFormat="1" x14ac:dyDescent="0.2">
      <c r="A6" s="19"/>
      <c r="B6" s="35" t="s">
        <v>10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55" ht="3.95" customHeight="1" x14ac:dyDescent="0.2">
      <c r="D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x14ac:dyDescent="0.2">
      <c r="B8" s="36" t="s">
        <v>11</v>
      </c>
      <c r="C8" s="36" t="s">
        <v>3</v>
      </c>
      <c r="D8" s="37">
        <v>2017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41" t="s">
        <v>12</v>
      </c>
      <c r="AC8" s="41" t="s">
        <v>13</v>
      </c>
      <c r="AD8" s="37">
        <v>2018</v>
      </c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9" t="s">
        <v>14</v>
      </c>
      <c r="BC8" s="39" t="s">
        <v>15</v>
      </c>
    </row>
    <row r="9" spans="1:55" x14ac:dyDescent="0.2">
      <c r="B9" s="36"/>
      <c r="C9" s="36"/>
      <c r="D9" s="38" t="s">
        <v>16</v>
      </c>
      <c r="E9" s="38"/>
      <c r="F9" s="38" t="s">
        <v>2</v>
      </c>
      <c r="G9" s="38"/>
      <c r="H9" s="38" t="s">
        <v>17</v>
      </c>
      <c r="I9" s="38"/>
      <c r="J9" s="38" t="s">
        <v>0</v>
      </c>
      <c r="K9" s="38"/>
      <c r="L9" s="38" t="s">
        <v>18</v>
      </c>
      <c r="M9" s="38"/>
      <c r="N9" s="38" t="s">
        <v>19</v>
      </c>
      <c r="O9" s="38"/>
      <c r="P9" s="38" t="s">
        <v>1</v>
      </c>
      <c r="Q9" s="38"/>
      <c r="R9" s="38" t="s">
        <v>20</v>
      </c>
      <c r="S9" s="38"/>
      <c r="T9" s="38" t="s">
        <v>21</v>
      </c>
      <c r="U9" s="38"/>
      <c r="V9" s="38" t="s">
        <v>22</v>
      </c>
      <c r="W9" s="38"/>
      <c r="X9" s="38" t="s">
        <v>23</v>
      </c>
      <c r="Y9" s="38"/>
      <c r="Z9" s="38" t="s">
        <v>24</v>
      </c>
      <c r="AA9" s="38"/>
      <c r="AB9" s="41"/>
      <c r="AC9" s="41"/>
      <c r="AD9" s="38" t="s">
        <v>16</v>
      </c>
      <c r="AE9" s="38"/>
      <c r="AF9" s="38" t="s">
        <v>2</v>
      </c>
      <c r="AG9" s="38"/>
      <c r="AH9" s="38" t="s">
        <v>17</v>
      </c>
      <c r="AI9" s="38"/>
      <c r="AJ9" s="38" t="s">
        <v>0</v>
      </c>
      <c r="AK9" s="38"/>
      <c r="AL9" s="38" t="s">
        <v>18</v>
      </c>
      <c r="AM9" s="38"/>
      <c r="AN9" s="38" t="s">
        <v>19</v>
      </c>
      <c r="AO9" s="38"/>
      <c r="AP9" s="38" t="s">
        <v>1</v>
      </c>
      <c r="AQ9" s="38"/>
      <c r="AR9" s="38" t="s">
        <v>20</v>
      </c>
      <c r="AS9" s="38"/>
      <c r="AT9" s="38" t="s">
        <v>21</v>
      </c>
      <c r="AU9" s="38"/>
      <c r="AV9" s="38" t="s">
        <v>22</v>
      </c>
      <c r="AW9" s="38"/>
      <c r="AX9" s="38" t="s">
        <v>23</v>
      </c>
      <c r="AY9" s="38"/>
      <c r="AZ9" s="38" t="s">
        <v>24</v>
      </c>
      <c r="BA9" s="38"/>
      <c r="BB9" s="39"/>
      <c r="BC9" s="39"/>
    </row>
    <row r="10" spans="1:55" x14ac:dyDescent="0.2">
      <c r="B10" s="36"/>
      <c r="C10" s="36"/>
      <c r="D10" s="20" t="s">
        <v>25</v>
      </c>
      <c r="E10" s="20" t="s">
        <v>26</v>
      </c>
      <c r="F10" s="20" t="s">
        <v>25</v>
      </c>
      <c r="G10" s="20" t="s">
        <v>26</v>
      </c>
      <c r="H10" s="20" t="s">
        <v>25</v>
      </c>
      <c r="I10" s="20" t="s">
        <v>26</v>
      </c>
      <c r="J10" s="20" t="s">
        <v>25</v>
      </c>
      <c r="K10" s="20" t="s">
        <v>26</v>
      </c>
      <c r="L10" s="20" t="s">
        <v>25</v>
      </c>
      <c r="M10" s="20" t="s">
        <v>26</v>
      </c>
      <c r="N10" s="20" t="s">
        <v>25</v>
      </c>
      <c r="O10" s="20" t="s">
        <v>26</v>
      </c>
      <c r="P10" s="20" t="s">
        <v>25</v>
      </c>
      <c r="Q10" s="20" t="s">
        <v>26</v>
      </c>
      <c r="R10" s="20" t="s">
        <v>25</v>
      </c>
      <c r="S10" s="20" t="s">
        <v>26</v>
      </c>
      <c r="T10" s="20" t="s">
        <v>25</v>
      </c>
      <c r="U10" s="20" t="s">
        <v>26</v>
      </c>
      <c r="V10" s="20" t="s">
        <v>25</v>
      </c>
      <c r="W10" s="20" t="s">
        <v>26</v>
      </c>
      <c r="X10" s="20" t="s">
        <v>25</v>
      </c>
      <c r="Y10" s="20" t="s">
        <v>26</v>
      </c>
      <c r="Z10" s="20" t="s">
        <v>25</v>
      </c>
      <c r="AA10" s="20" t="s">
        <v>26</v>
      </c>
      <c r="AB10" s="21"/>
      <c r="AC10" s="21"/>
      <c r="AD10" s="20" t="s">
        <v>25</v>
      </c>
      <c r="AE10" s="20" t="s">
        <v>26</v>
      </c>
      <c r="AF10" s="20" t="s">
        <v>25</v>
      </c>
      <c r="AG10" s="20" t="s">
        <v>26</v>
      </c>
      <c r="AH10" s="20" t="s">
        <v>25</v>
      </c>
      <c r="AI10" s="20" t="s">
        <v>26</v>
      </c>
      <c r="AJ10" s="20" t="s">
        <v>25</v>
      </c>
      <c r="AK10" s="20" t="s">
        <v>26</v>
      </c>
      <c r="AL10" s="20" t="s">
        <v>25</v>
      </c>
      <c r="AM10" s="20" t="s">
        <v>26</v>
      </c>
      <c r="AN10" s="20" t="s">
        <v>25</v>
      </c>
      <c r="AO10" s="20" t="s">
        <v>26</v>
      </c>
      <c r="AP10" s="20" t="s">
        <v>25</v>
      </c>
      <c r="AQ10" s="20" t="s">
        <v>26</v>
      </c>
      <c r="AR10" s="20" t="s">
        <v>25</v>
      </c>
      <c r="AS10" s="20" t="s">
        <v>26</v>
      </c>
      <c r="AT10" s="20" t="s">
        <v>25</v>
      </c>
      <c r="AU10" s="20" t="s">
        <v>26</v>
      </c>
      <c r="AV10" s="20" t="s">
        <v>25</v>
      </c>
      <c r="AW10" s="20" t="s">
        <v>26</v>
      </c>
      <c r="AX10" s="20" t="s">
        <v>25</v>
      </c>
      <c r="AY10" s="20" t="s">
        <v>26</v>
      </c>
      <c r="AZ10" s="20" t="s">
        <v>25</v>
      </c>
      <c r="BA10" s="20" t="s">
        <v>26</v>
      </c>
      <c r="BB10" s="22"/>
      <c r="BC10" s="22"/>
    </row>
    <row r="11" spans="1:55" x14ac:dyDescent="0.2">
      <c r="B11" s="23" t="s">
        <v>41</v>
      </c>
      <c r="C11" s="24" t="s">
        <v>42</v>
      </c>
      <c r="D11" s="2">
        <v>5000000</v>
      </c>
      <c r="E11" s="2">
        <v>65000</v>
      </c>
      <c r="F11" s="2">
        <v>2200000</v>
      </c>
      <c r="G11" s="2">
        <v>28600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1500000</v>
      </c>
      <c r="Q11" s="2">
        <v>13650</v>
      </c>
      <c r="R11" s="2">
        <v>500000</v>
      </c>
      <c r="S11" s="2">
        <v>4550</v>
      </c>
      <c r="T11" s="2">
        <v>0</v>
      </c>
      <c r="U11" s="2">
        <v>0</v>
      </c>
      <c r="V11" s="2">
        <v>3200000</v>
      </c>
      <c r="W11" s="2">
        <v>37700</v>
      </c>
      <c r="X11" s="2">
        <v>2000000</v>
      </c>
      <c r="Y11" s="2">
        <v>18200</v>
      </c>
      <c r="Z11" s="2">
        <v>2220190</v>
      </c>
      <c r="AA11" s="2">
        <v>28862.47</v>
      </c>
      <c r="AB11" s="2">
        <v>16620190</v>
      </c>
      <c r="AC11" s="2">
        <v>196562.47</v>
      </c>
      <c r="AD11" s="2">
        <v>0</v>
      </c>
      <c r="AE11" s="2">
        <v>0</v>
      </c>
      <c r="AF11" s="2">
        <v>500000</v>
      </c>
      <c r="AG11" s="2">
        <v>4550</v>
      </c>
      <c r="AH11" s="2">
        <v>12252110</v>
      </c>
      <c r="AI11" s="2">
        <v>166777.43</v>
      </c>
      <c r="AJ11" s="2">
        <v>0</v>
      </c>
      <c r="AK11" s="2">
        <v>0</v>
      </c>
      <c r="AL11" s="2">
        <v>0</v>
      </c>
      <c r="AM11" s="2">
        <v>0</v>
      </c>
      <c r="AN11" s="2">
        <v>2514950</v>
      </c>
      <c r="AO11" s="2">
        <v>32694.35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15267060</v>
      </c>
      <c r="BA11" s="2">
        <v>204021.78</v>
      </c>
      <c r="BB11" s="2">
        <v>31887250</v>
      </c>
      <c r="BC11" s="2">
        <v>400584.25</v>
      </c>
    </row>
    <row r="12" spans="1:55" x14ac:dyDescent="0.2">
      <c r="B12" s="23" t="s">
        <v>39</v>
      </c>
      <c r="C12" s="24" t="s">
        <v>40</v>
      </c>
      <c r="D12" s="2">
        <v>0</v>
      </c>
      <c r="E12" s="2">
        <v>0</v>
      </c>
      <c r="F12" s="2">
        <v>0</v>
      </c>
      <c r="G12" s="2">
        <v>0</v>
      </c>
      <c r="H12" s="2">
        <v>1</v>
      </c>
      <c r="I12" s="2">
        <v>5922.3</v>
      </c>
      <c r="J12" s="2">
        <v>0</v>
      </c>
      <c r="K12" s="2">
        <v>0</v>
      </c>
      <c r="L12" s="2">
        <v>0</v>
      </c>
      <c r="M12" s="2">
        <v>0</v>
      </c>
      <c r="N12" s="2">
        <v>1</v>
      </c>
      <c r="O12" s="2">
        <v>1670.1</v>
      </c>
      <c r="P12" s="2">
        <v>1842003</v>
      </c>
      <c r="Q12" s="2">
        <v>24863.4</v>
      </c>
      <c r="R12" s="2">
        <v>3238218</v>
      </c>
      <c r="S12" s="2">
        <v>52609.141000000003</v>
      </c>
      <c r="T12" s="2">
        <v>0</v>
      </c>
      <c r="U12" s="2">
        <v>0</v>
      </c>
      <c r="V12" s="2">
        <v>3218066</v>
      </c>
      <c r="W12" s="2">
        <v>52221.157999999996</v>
      </c>
      <c r="X12" s="2">
        <v>0</v>
      </c>
      <c r="Y12" s="2">
        <v>0</v>
      </c>
      <c r="Z12" s="2">
        <v>3356000</v>
      </c>
      <c r="AA12" s="2">
        <v>16780</v>
      </c>
      <c r="AB12" s="2">
        <v>11654289</v>
      </c>
      <c r="AC12" s="2">
        <v>154066.09899999999</v>
      </c>
      <c r="AD12" s="2">
        <v>0</v>
      </c>
      <c r="AE12" s="2">
        <v>0</v>
      </c>
      <c r="AF12" s="2">
        <v>2268000</v>
      </c>
      <c r="AG12" s="2">
        <v>11340</v>
      </c>
      <c r="AH12" s="2">
        <v>0</v>
      </c>
      <c r="AI12" s="2">
        <v>0</v>
      </c>
      <c r="AJ12" s="2">
        <v>3731900</v>
      </c>
      <c r="AK12" s="2">
        <v>53990.8</v>
      </c>
      <c r="AL12" s="2">
        <v>1428048</v>
      </c>
      <c r="AM12" s="2">
        <v>7290.24</v>
      </c>
      <c r="AN12" s="2">
        <v>0</v>
      </c>
      <c r="AO12" s="2">
        <v>0</v>
      </c>
      <c r="AP12" s="2">
        <v>4606145</v>
      </c>
      <c r="AQ12" s="2">
        <v>66783.03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12034093</v>
      </c>
      <c r="BA12" s="2">
        <v>139404.07</v>
      </c>
      <c r="BB12" s="2">
        <v>23688382</v>
      </c>
      <c r="BC12" s="2">
        <v>293470.16899999999</v>
      </c>
    </row>
    <row r="13" spans="1:55" x14ac:dyDescent="0.2">
      <c r="B13" s="23" t="s">
        <v>90</v>
      </c>
      <c r="C13" s="24" t="s">
        <v>91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14</v>
      </c>
      <c r="K13" s="2">
        <v>214464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14</v>
      </c>
      <c r="AC13" s="2">
        <v>214464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14</v>
      </c>
      <c r="BC13" s="2">
        <v>214464</v>
      </c>
    </row>
    <row r="14" spans="1:55" x14ac:dyDescent="0.2">
      <c r="B14" s="23" t="s">
        <v>27</v>
      </c>
      <c r="C14" s="24" t="s">
        <v>28</v>
      </c>
      <c r="D14" s="2">
        <v>0</v>
      </c>
      <c r="E14" s="2">
        <v>0</v>
      </c>
      <c r="F14" s="2">
        <v>0</v>
      </c>
      <c r="G14" s="2">
        <v>0</v>
      </c>
      <c r="H14" s="2">
        <v>4.41</v>
      </c>
      <c r="I14" s="2">
        <v>34643.140299999999</v>
      </c>
      <c r="J14" s="2">
        <v>0</v>
      </c>
      <c r="K14" s="2">
        <v>0</v>
      </c>
      <c r="L14" s="2">
        <v>0</v>
      </c>
      <c r="M14" s="2">
        <v>0</v>
      </c>
      <c r="N14" s="2">
        <v>0.33589999999999998</v>
      </c>
      <c r="O14" s="2">
        <v>8020.9580999999998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4.7458999999999998</v>
      </c>
      <c r="AC14" s="2">
        <v>42664.098400000003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4.7458999999999998</v>
      </c>
      <c r="BC14" s="2">
        <v>42664.098400000003</v>
      </c>
    </row>
    <row r="15" spans="1:55" x14ac:dyDescent="0.2">
      <c r="B15" s="23" t="s">
        <v>49</v>
      </c>
      <c r="C15" s="24" t="s">
        <v>50</v>
      </c>
      <c r="D15" s="2">
        <v>0</v>
      </c>
      <c r="E15" s="2">
        <v>0</v>
      </c>
      <c r="F15" s="2">
        <v>0</v>
      </c>
      <c r="G15" s="2">
        <v>0</v>
      </c>
      <c r="H15" s="2">
        <v>5.68</v>
      </c>
      <c r="I15" s="2">
        <v>4176.07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5.68</v>
      </c>
      <c r="AC15" s="2">
        <v>4176.07</v>
      </c>
      <c r="AD15" s="2">
        <v>52</v>
      </c>
      <c r="AE15" s="2">
        <v>37465.828399999999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52</v>
      </c>
      <c r="BA15" s="2">
        <v>37465.828399999999</v>
      </c>
      <c r="BB15" s="2">
        <v>57.68</v>
      </c>
      <c r="BC15" s="2">
        <v>41641.898399999998</v>
      </c>
    </row>
    <row r="16" spans="1:55" x14ac:dyDescent="0.2">
      <c r="B16" s="23" t="s">
        <v>75</v>
      </c>
      <c r="C16" s="24" t="s">
        <v>76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68.180000000000007</v>
      </c>
      <c r="K16" s="2">
        <v>30.22</v>
      </c>
      <c r="L16" s="2">
        <v>0</v>
      </c>
      <c r="M16" s="2">
        <v>0</v>
      </c>
      <c r="N16" s="2">
        <v>1186.6199999999999</v>
      </c>
      <c r="O16" s="2">
        <v>10000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1254.8</v>
      </c>
      <c r="AC16" s="2">
        <v>10030.219999999999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83</v>
      </c>
      <c r="AQ16" s="2">
        <v>1007.96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83</v>
      </c>
      <c r="BA16" s="2">
        <v>1007.96</v>
      </c>
      <c r="BB16" s="2">
        <v>1337.8</v>
      </c>
      <c r="BC16" s="2">
        <v>11038.18</v>
      </c>
    </row>
    <row r="17" spans="2:55" x14ac:dyDescent="0.2">
      <c r="B17" s="23" t="s">
        <v>43</v>
      </c>
      <c r="C17" s="24" t="s">
        <v>44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</v>
      </c>
      <c r="Q17" s="2">
        <v>4560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1</v>
      </c>
      <c r="AC17" s="2">
        <v>4560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1</v>
      </c>
      <c r="BC17" s="2">
        <v>4560</v>
      </c>
    </row>
    <row r="18" spans="2:55" x14ac:dyDescent="0.2">
      <c r="B18" s="23" t="s">
        <v>51</v>
      </c>
      <c r="C18" s="24" t="s">
        <v>52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90.9</v>
      </c>
      <c r="O18" s="2">
        <v>23.4</v>
      </c>
      <c r="P18" s="2">
        <v>275</v>
      </c>
      <c r="Q18" s="2">
        <v>3015</v>
      </c>
      <c r="R18" s="2">
        <v>450</v>
      </c>
      <c r="S18" s="2">
        <v>82.55</v>
      </c>
      <c r="T18" s="2">
        <v>1190.9000000000001</v>
      </c>
      <c r="U18" s="2">
        <v>268.8</v>
      </c>
      <c r="V18" s="2">
        <v>6</v>
      </c>
      <c r="W18" s="2">
        <v>80.34</v>
      </c>
      <c r="X18" s="2">
        <v>0</v>
      </c>
      <c r="Y18" s="2">
        <v>0</v>
      </c>
      <c r="Z18" s="2">
        <v>0</v>
      </c>
      <c r="AA18" s="2">
        <v>0</v>
      </c>
      <c r="AB18" s="2">
        <v>2012.8000000000002</v>
      </c>
      <c r="AC18" s="2">
        <v>3470.0900000000006</v>
      </c>
      <c r="AD18" s="2">
        <v>0</v>
      </c>
      <c r="AE18" s="2">
        <v>0</v>
      </c>
      <c r="AF18" s="2">
        <v>0</v>
      </c>
      <c r="AG18" s="2">
        <v>0</v>
      </c>
      <c r="AH18" s="2">
        <v>100</v>
      </c>
      <c r="AI18" s="2">
        <v>50</v>
      </c>
      <c r="AJ18" s="2">
        <v>454.54</v>
      </c>
      <c r="AK18" s="2">
        <v>81.599999999999994</v>
      </c>
      <c r="AL18" s="2">
        <v>454.54</v>
      </c>
      <c r="AM18" s="2">
        <v>91.3</v>
      </c>
      <c r="AN18" s="2">
        <v>0</v>
      </c>
      <c r="AO18" s="2">
        <v>0</v>
      </c>
      <c r="AP18" s="2">
        <v>350</v>
      </c>
      <c r="AQ18" s="2">
        <v>43.8</v>
      </c>
      <c r="AR18" s="2">
        <v>100</v>
      </c>
      <c r="AS18" s="2">
        <v>79.5</v>
      </c>
      <c r="AT18" s="2">
        <v>954</v>
      </c>
      <c r="AU18" s="2">
        <v>169.5</v>
      </c>
      <c r="AV18" s="2">
        <v>0</v>
      </c>
      <c r="AW18" s="2">
        <v>0</v>
      </c>
      <c r="AX18" s="2">
        <v>0</v>
      </c>
      <c r="AY18" s="2">
        <v>0</v>
      </c>
      <c r="AZ18" s="2">
        <v>2413.08</v>
      </c>
      <c r="BA18" s="2">
        <v>515.70000000000005</v>
      </c>
      <c r="BB18" s="2">
        <v>4425.88</v>
      </c>
      <c r="BC18" s="2">
        <v>3985.7900000000009</v>
      </c>
    </row>
    <row r="19" spans="2:55" x14ac:dyDescent="0.2">
      <c r="B19" s="23" t="s">
        <v>55</v>
      </c>
      <c r="C19" s="24" t="s">
        <v>56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0.2</v>
      </c>
      <c r="S19" s="2">
        <v>32.810699999999997</v>
      </c>
      <c r="T19" s="2">
        <v>0.36</v>
      </c>
      <c r="U19" s="2">
        <v>56.770899999999997</v>
      </c>
      <c r="V19" s="2">
        <v>0.89999999999999991</v>
      </c>
      <c r="W19" s="2">
        <v>143.61540000000002</v>
      </c>
      <c r="X19" s="2">
        <v>0</v>
      </c>
      <c r="Y19" s="2">
        <v>0</v>
      </c>
      <c r="Z19" s="2">
        <v>0</v>
      </c>
      <c r="AA19" s="2">
        <v>0</v>
      </c>
      <c r="AB19" s="2">
        <v>1.46</v>
      </c>
      <c r="AC19" s="2">
        <v>233.197</v>
      </c>
      <c r="AD19" s="2">
        <v>0.27</v>
      </c>
      <c r="AE19" s="2">
        <v>49.600999999999999</v>
      </c>
      <c r="AF19" s="2">
        <v>0</v>
      </c>
      <c r="AG19" s="2">
        <v>0</v>
      </c>
      <c r="AH19" s="2">
        <v>1.1400000000000001</v>
      </c>
      <c r="AI19" s="2">
        <v>243.62460000000002</v>
      </c>
      <c r="AJ19" s="2">
        <v>0.04</v>
      </c>
      <c r="AK19" s="2">
        <v>8.5399999999999991</v>
      </c>
      <c r="AL19" s="2">
        <v>0</v>
      </c>
      <c r="AM19" s="2">
        <v>0</v>
      </c>
      <c r="AN19" s="2">
        <v>17</v>
      </c>
      <c r="AO19" s="2">
        <v>126.65</v>
      </c>
      <c r="AP19" s="2">
        <v>5</v>
      </c>
      <c r="AQ19" s="2">
        <v>37.25</v>
      </c>
      <c r="AR19" s="2">
        <v>0</v>
      </c>
      <c r="AS19" s="2">
        <v>0</v>
      </c>
      <c r="AT19" s="2">
        <v>10</v>
      </c>
      <c r="AU19" s="2">
        <v>74.5</v>
      </c>
      <c r="AV19" s="2">
        <v>20</v>
      </c>
      <c r="AW19" s="2">
        <v>149</v>
      </c>
      <c r="AX19" s="2">
        <v>8</v>
      </c>
      <c r="AY19" s="2">
        <v>59.6</v>
      </c>
      <c r="AZ19" s="2">
        <v>61.45</v>
      </c>
      <c r="BA19" s="2">
        <v>748.76560000000006</v>
      </c>
      <c r="BB19" s="2">
        <v>62.91</v>
      </c>
      <c r="BC19" s="2">
        <v>981.96259999999995</v>
      </c>
    </row>
    <row r="20" spans="2:55" x14ac:dyDescent="0.2">
      <c r="B20" s="23" t="s">
        <v>35</v>
      </c>
      <c r="C20" s="24" t="s">
        <v>36</v>
      </c>
      <c r="D20" s="2">
        <v>0.64</v>
      </c>
      <c r="E20" s="2">
        <v>111.0204</v>
      </c>
      <c r="F20" s="2">
        <v>0.53</v>
      </c>
      <c r="G20" s="2">
        <v>101.71860000000001</v>
      </c>
      <c r="H20" s="2">
        <v>0.71</v>
      </c>
      <c r="I20" s="2">
        <v>119.5424</v>
      </c>
      <c r="J20" s="2">
        <v>0</v>
      </c>
      <c r="K20" s="2">
        <v>0</v>
      </c>
      <c r="L20" s="2">
        <v>1</v>
      </c>
      <c r="M20" s="2">
        <v>160.69400000000002</v>
      </c>
      <c r="N20" s="2">
        <v>0.54</v>
      </c>
      <c r="O20" s="2">
        <v>105.29249999999999</v>
      </c>
      <c r="P20" s="2">
        <v>0.51</v>
      </c>
      <c r="Q20" s="2">
        <v>86.561299999999989</v>
      </c>
      <c r="R20" s="2">
        <v>0</v>
      </c>
      <c r="S20" s="2">
        <v>0</v>
      </c>
      <c r="T20" s="2">
        <v>0</v>
      </c>
      <c r="U20" s="2">
        <v>0</v>
      </c>
      <c r="V20" s="2">
        <v>11.3636</v>
      </c>
      <c r="W20" s="2">
        <v>2.9725000000000001</v>
      </c>
      <c r="X20" s="2">
        <v>0</v>
      </c>
      <c r="Y20" s="2">
        <v>0</v>
      </c>
      <c r="Z20" s="2">
        <v>0</v>
      </c>
      <c r="AA20" s="2">
        <v>0</v>
      </c>
      <c r="AB20" s="2">
        <v>15.2936</v>
      </c>
      <c r="AC20" s="2">
        <v>687.80169999999998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15.2936</v>
      </c>
      <c r="BC20" s="2">
        <v>687.80169999999998</v>
      </c>
    </row>
    <row r="21" spans="2:55" x14ac:dyDescent="0.2">
      <c r="B21" s="23" t="s">
        <v>92</v>
      </c>
      <c r="C21" s="24" t="s">
        <v>93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1</v>
      </c>
      <c r="AS21" s="2">
        <v>102</v>
      </c>
      <c r="AT21" s="2">
        <v>0</v>
      </c>
      <c r="AU21" s="2">
        <v>0</v>
      </c>
      <c r="AV21" s="2">
        <v>1</v>
      </c>
      <c r="AW21" s="2">
        <v>37</v>
      </c>
      <c r="AX21" s="2">
        <v>0</v>
      </c>
      <c r="AY21" s="2">
        <v>0</v>
      </c>
      <c r="AZ21" s="2">
        <v>2</v>
      </c>
      <c r="BA21" s="2">
        <v>139</v>
      </c>
      <c r="BB21" s="2">
        <v>2</v>
      </c>
      <c r="BC21" s="2">
        <v>139</v>
      </c>
    </row>
    <row r="22" spans="2:55" x14ac:dyDescent="0.2">
      <c r="B22" s="25" t="s">
        <v>6</v>
      </c>
      <c r="C22" s="26"/>
      <c r="D22" s="27">
        <v>5000000.6399999997</v>
      </c>
      <c r="E22" s="27">
        <v>65111.020400000001</v>
      </c>
      <c r="F22" s="27">
        <v>2200000.5299999998</v>
      </c>
      <c r="G22" s="27">
        <v>28701.7186</v>
      </c>
      <c r="H22" s="27">
        <v>11.8</v>
      </c>
      <c r="I22" s="27">
        <v>44861.0527</v>
      </c>
      <c r="J22" s="27">
        <v>82.18</v>
      </c>
      <c r="K22" s="27">
        <v>214494.22</v>
      </c>
      <c r="L22" s="27">
        <v>1</v>
      </c>
      <c r="M22" s="27">
        <v>160.69400000000002</v>
      </c>
      <c r="N22" s="27">
        <v>1279.3959</v>
      </c>
      <c r="O22" s="27">
        <v>19819.750599999999</v>
      </c>
      <c r="P22" s="27">
        <v>3342279.51</v>
      </c>
      <c r="Q22" s="27">
        <v>46174.961300000003</v>
      </c>
      <c r="R22" s="27">
        <v>3738668.2</v>
      </c>
      <c r="S22" s="27">
        <v>57274.501700000001</v>
      </c>
      <c r="T22" s="27">
        <v>1191.26</v>
      </c>
      <c r="U22" s="27">
        <v>325.57089999999999</v>
      </c>
      <c r="V22" s="27">
        <v>6418084.2636000002</v>
      </c>
      <c r="W22" s="27">
        <v>90148.085900000005</v>
      </c>
      <c r="X22" s="27">
        <v>2000000</v>
      </c>
      <c r="Y22" s="27">
        <v>18200</v>
      </c>
      <c r="Z22" s="27">
        <v>5576190</v>
      </c>
      <c r="AA22" s="27">
        <v>45642.47</v>
      </c>
      <c r="AB22" s="27">
        <v>28277788.7795</v>
      </c>
      <c r="AC22" s="27">
        <v>630914.04609999992</v>
      </c>
      <c r="AD22" s="27">
        <v>52.27</v>
      </c>
      <c r="AE22" s="27">
        <v>37515.429400000001</v>
      </c>
      <c r="AF22" s="27">
        <v>2768000</v>
      </c>
      <c r="AG22" s="27">
        <v>15890</v>
      </c>
      <c r="AH22" s="27">
        <v>12252211.140000001</v>
      </c>
      <c r="AI22" s="27">
        <v>167071.0546</v>
      </c>
      <c r="AJ22" s="27">
        <v>3732354.58</v>
      </c>
      <c r="AK22" s="27">
        <v>54080.94</v>
      </c>
      <c r="AL22" s="27">
        <v>1428502.54</v>
      </c>
      <c r="AM22" s="27">
        <v>7381.54</v>
      </c>
      <c r="AN22" s="27">
        <v>2514967</v>
      </c>
      <c r="AO22" s="27">
        <v>32821</v>
      </c>
      <c r="AP22" s="27">
        <v>4606583</v>
      </c>
      <c r="AQ22" s="27">
        <v>67872.040000000008</v>
      </c>
      <c r="AR22" s="27">
        <v>101</v>
      </c>
      <c r="AS22" s="27">
        <v>181.5</v>
      </c>
      <c r="AT22" s="27">
        <v>964</v>
      </c>
      <c r="AU22" s="27">
        <v>244</v>
      </c>
      <c r="AV22" s="27">
        <v>21</v>
      </c>
      <c r="AW22" s="27">
        <v>186</v>
      </c>
      <c r="AX22" s="27">
        <v>8</v>
      </c>
      <c r="AY22" s="27">
        <v>59.6</v>
      </c>
      <c r="AZ22" s="27">
        <v>27303764.530000001</v>
      </c>
      <c r="BA22" s="27">
        <v>383303.10399999999</v>
      </c>
      <c r="BB22" s="27">
        <v>55581553.309499994</v>
      </c>
      <c r="BC22" s="27">
        <v>1014217.1501</v>
      </c>
    </row>
    <row r="23" spans="2:55" x14ac:dyDescent="0.2">
      <c r="B23" s="1" t="s">
        <v>87</v>
      </c>
    </row>
  </sheetData>
  <mergeCells count="36">
    <mergeCell ref="AT9:AU9"/>
    <mergeCell ref="AV9:AW9"/>
    <mergeCell ref="AX9:AY9"/>
    <mergeCell ref="AZ9:BA9"/>
    <mergeCell ref="AH9:AI9"/>
    <mergeCell ref="AJ9:AK9"/>
    <mergeCell ref="AL9:AM9"/>
    <mergeCell ref="AN9:AO9"/>
    <mergeCell ref="AP9:AQ9"/>
    <mergeCell ref="AR9:AS9"/>
    <mergeCell ref="BC8:BC9"/>
    <mergeCell ref="D9:E9"/>
    <mergeCell ref="F9:G9"/>
    <mergeCell ref="H9:I9"/>
    <mergeCell ref="J9:K9"/>
    <mergeCell ref="L9:M9"/>
    <mergeCell ref="AF9:AG9"/>
    <mergeCell ref="AB8:AB9"/>
    <mergeCell ref="AC8:AC9"/>
    <mergeCell ref="AD8:BA8"/>
    <mergeCell ref="BB8:BB9"/>
    <mergeCell ref="T9:U9"/>
    <mergeCell ref="V9:W9"/>
    <mergeCell ref="X9:Y9"/>
    <mergeCell ref="Z9:AA9"/>
    <mergeCell ref="AD9:AE9"/>
    <mergeCell ref="B3:U3"/>
    <mergeCell ref="B4:U4"/>
    <mergeCell ref="B5:U5"/>
    <mergeCell ref="B6:U6"/>
    <mergeCell ref="B8:B10"/>
    <mergeCell ref="C8:C10"/>
    <mergeCell ref="D8:AA8"/>
    <mergeCell ref="N9:O9"/>
    <mergeCell ref="P9:Q9"/>
    <mergeCell ref="R9:S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0E90-5710-4218-81CE-3C44DDAD595A}">
  <sheetPr>
    <tabColor theme="9" tint="-0.249977111117893"/>
  </sheetPr>
  <dimension ref="B1:BD22"/>
  <sheetViews>
    <sheetView showGridLines="0" workbookViewId="0">
      <selection activeCell="F36" sqref="F36"/>
    </sheetView>
  </sheetViews>
  <sheetFormatPr baseColWidth="10" defaultRowHeight="15" x14ac:dyDescent="0.25"/>
  <cols>
    <col min="1" max="1" width="4.7109375" customWidth="1"/>
    <col min="2" max="2" width="19.42578125" customWidth="1"/>
    <col min="3" max="3" width="13.28515625" customWidth="1"/>
  </cols>
  <sheetData>
    <row r="1" spans="2:56" x14ac:dyDescent="0.25">
      <c r="C1" s="17"/>
      <c r="D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2:56" x14ac:dyDescent="0.25">
      <c r="B2" s="42" t="s">
        <v>94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2:56" x14ac:dyDescent="0.25">
      <c r="B3" s="42" t="s">
        <v>95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2:56" x14ac:dyDescent="0.25">
      <c r="B4" s="42" t="s">
        <v>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2:56" x14ac:dyDescent="0.25">
      <c r="B5" s="35" t="s">
        <v>10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56" ht="3.95" customHeight="1" x14ac:dyDescent="0.25"/>
    <row r="7" spans="2:56" x14ac:dyDescent="0.25">
      <c r="B7" s="36" t="s">
        <v>11</v>
      </c>
      <c r="C7" s="36" t="s">
        <v>3</v>
      </c>
      <c r="D7" s="37">
        <v>2017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41" t="s">
        <v>12</v>
      </c>
      <c r="AC7" s="41" t="s">
        <v>13</v>
      </c>
      <c r="AD7" s="37">
        <v>2018</v>
      </c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9" t="s">
        <v>14</v>
      </c>
      <c r="BC7" s="39" t="s">
        <v>15</v>
      </c>
      <c r="BD7" s="1"/>
    </row>
    <row r="8" spans="2:56" x14ac:dyDescent="0.25">
      <c r="B8" s="36"/>
      <c r="C8" s="36"/>
      <c r="D8" s="38" t="s">
        <v>16</v>
      </c>
      <c r="E8" s="38"/>
      <c r="F8" s="38" t="s">
        <v>2</v>
      </c>
      <c r="G8" s="38"/>
      <c r="H8" s="38" t="s">
        <v>17</v>
      </c>
      <c r="I8" s="38"/>
      <c r="J8" s="38" t="s">
        <v>0</v>
      </c>
      <c r="K8" s="38"/>
      <c r="L8" s="38" t="s">
        <v>18</v>
      </c>
      <c r="M8" s="38"/>
      <c r="N8" s="38" t="s">
        <v>19</v>
      </c>
      <c r="O8" s="38"/>
      <c r="P8" s="38" t="s">
        <v>1</v>
      </c>
      <c r="Q8" s="38"/>
      <c r="R8" s="38" t="s">
        <v>20</v>
      </c>
      <c r="S8" s="38"/>
      <c r="T8" s="38" t="s">
        <v>21</v>
      </c>
      <c r="U8" s="38"/>
      <c r="V8" s="38" t="s">
        <v>22</v>
      </c>
      <c r="W8" s="38"/>
      <c r="X8" s="38" t="s">
        <v>23</v>
      </c>
      <c r="Y8" s="38"/>
      <c r="Z8" s="38" t="s">
        <v>24</v>
      </c>
      <c r="AA8" s="38"/>
      <c r="AB8" s="41"/>
      <c r="AC8" s="41"/>
      <c r="AD8" s="38" t="s">
        <v>16</v>
      </c>
      <c r="AE8" s="38"/>
      <c r="AF8" s="38" t="s">
        <v>2</v>
      </c>
      <c r="AG8" s="38"/>
      <c r="AH8" s="38" t="s">
        <v>17</v>
      </c>
      <c r="AI8" s="38"/>
      <c r="AJ8" s="38" t="s">
        <v>0</v>
      </c>
      <c r="AK8" s="38"/>
      <c r="AL8" s="38" t="s">
        <v>18</v>
      </c>
      <c r="AM8" s="38"/>
      <c r="AN8" s="38" t="s">
        <v>19</v>
      </c>
      <c r="AO8" s="38"/>
      <c r="AP8" s="38" t="s">
        <v>1</v>
      </c>
      <c r="AQ8" s="38"/>
      <c r="AR8" s="38" t="s">
        <v>20</v>
      </c>
      <c r="AS8" s="38"/>
      <c r="AT8" s="38" t="s">
        <v>21</v>
      </c>
      <c r="AU8" s="38"/>
      <c r="AV8" s="38" t="s">
        <v>22</v>
      </c>
      <c r="AW8" s="38"/>
      <c r="AX8" s="38" t="s">
        <v>23</v>
      </c>
      <c r="AY8" s="38"/>
      <c r="AZ8" s="38" t="s">
        <v>24</v>
      </c>
      <c r="BA8" s="38"/>
      <c r="BB8" s="39"/>
      <c r="BC8" s="39"/>
      <c r="BD8" s="1"/>
    </row>
    <row r="9" spans="2:56" x14ac:dyDescent="0.25">
      <c r="B9" s="36"/>
      <c r="C9" s="36"/>
      <c r="D9" s="20" t="s">
        <v>25</v>
      </c>
      <c r="E9" s="20" t="s">
        <v>26</v>
      </c>
      <c r="F9" s="20" t="s">
        <v>25</v>
      </c>
      <c r="G9" s="20" t="s">
        <v>26</v>
      </c>
      <c r="H9" s="20" t="s">
        <v>25</v>
      </c>
      <c r="I9" s="20" t="s">
        <v>26</v>
      </c>
      <c r="J9" s="20" t="s">
        <v>25</v>
      </c>
      <c r="K9" s="20" t="s">
        <v>26</v>
      </c>
      <c r="L9" s="20" t="s">
        <v>25</v>
      </c>
      <c r="M9" s="20" t="s">
        <v>26</v>
      </c>
      <c r="N9" s="20" t="s">
        <v>25</v>
      </c>
      <c r="O9" s="20" t="s">
        <v>26</v>
      </c>
      <c r="P9" s="20" t="s">
        <v>25</v>
      </c>
      <c r="Q9" s="20" t="s">
        <v>26</v>
      </c>
      <c r="R9" s="20" t="s">
        <v>25</v>
      </c>
      <c r="S9" s="20" t="s">
        <v>26</v>
      </c>
      <c r="T9" s="20" t="s">
        <v>25</v>
      </c>
      <c r="U9" s="20" t="s">
        <v>26</v>
      </c>
      <c r="V9" s="20" t="s">
        <v>25</v>
      </c>
      <c r="W9" s="20" t="s">
        <v>26</v>
      </c>
      <c r="X9" s="20" t="s">
        <v>25</v>
      </c>
      <c r="Y9" s="20" t="s">
        <v>26</v>
      </c>
      <c r="Z9" s="20" t="s">
        <v>25</v>
      </c>
      <c r="AA9" s="20" t="s">
        <v>26</v>
      </c>
      <c r="AB9" s="21"/>
      <c r="AC9" s="21"/>
      <c r="AD9" s="20" t="s">
        <v>25</v>
      </c>
      <c r="AE9" s="20" t="s">
        <v>26</v>
      </c>
      <c r="AF9" s="20" t="s">
        <v>25</v>
      </c>
      <c r="AG9" s="20" t="s">
        <v>26</v>
      </c>
      <c r="AH9" s="20" t="s">
        <v>25</v>
      </c>
      <c r="AI9" s="20" t="s">
        <v>26</v>
      </c>
      <c r="AJ9" s="20" t="s">
        <v>25</v>
      </c>
      <c r="AK9" s="20" t="s">
        <v>26</v>
      </c>
      <c r="AL9" s="20" t="s">
        <v>25</v>
      </c>
      <c r="AM9" s="20" t="s">
        <v>26</v>
      </c>
      <c r="AN9" s="20" t="s">
        <v>25</v>
      </c>
      <c r="AO9" s="20" t="s">
        <v>26</v>
      </c>
      <c r="AP9" s="20" t="s">
        <v>25</v>
      </c>
      <c r="AQ9" s="20" t="s">
        <v>26</v>
      </c>
      <c r="AR9" s="20" t="s">
        <v>25</v>
      </c>
      <c r="AS9" s="20" t="s">
        <v>26</v>
      </c>
      <c r="AT9" s="20" t="s">
        <v>25</v>
      </c>
      <c r="AU9" s="20" t="s">
        <v>26</v>
      </c>
      <c r="AV9" s="20" t="s">
        <v>25</v>
      </c>
      <c r="AW9" s="20" t="s">
        <v>26</v>
      </c>
      <c r="AX9" s="20" t="s">
        <v>25</v>
      </c>
      <c r="AY9" s="20" t="s">
        <v>26</v>
      </c>
      <c r="AZ9" s="20" t="s">
        <v>25</v>
      </c>
      <c r="BA9" s="20" t="s">
        <v>26</v>
      </c>
      <c r="BB9" s="22"/>
      <c r="BC9" s="22"/>
      <c r="BD9" s="1"/>
    </row>
    <row r="10" spans="2:56" x14ac:dyDescent="0.25">
      <c r="B10" s="23" t="s">
        <v>41</v>
      </c>
      <c r="C10" s="24" t="s">
        <v>42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1"/>
    </row>
    <row r="11" spans="2:56" x14ac:dyDescent="0.25">
      <c r="B11" s="23" t="s">
        <v>39</v>
      </c>
      <c r="C11" s="24" t="s">
        <v>40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0</v>
      </c>
      <c r="AW11" s="28">
        <v>0</v>
      </c>
      <c r="AX11" s="28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1"/>
    </row>
    <row r="12" spans="2:56" x14ac:dyDescent="0.25">
      <c r="B12" s="23" t="s">
        <v>90</v>
      </c>
      <c r="C12" s="24" t="s">
        <v>91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1"/>
    </row>
    <row r="13" spans="2:56" x14ac:dyDescent="0.25">
      <c r="B13" s="23" t="s">
        <v>27</v>
      </c>
      <c r="C13" s="24" t="s">
        <v>28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1"/>
    </row>
    <row r="14" spans="2:56" x14ac:dyDescent="0.25">
      <c r="B14" s="23" t="s">
        <v>49</v>
      </c>
      <c r="C14" s="24" t="s">
        <v>50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1"/>
    </row>
    <row r="15" spans="2:56" x14ac:dyDescent="0.25">
      <c r="B15" s="23" t="s">
        <v>75</v>
      </c>
      <c r="C15" s="24" t="s">
        <v>76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1"/>
    </row>
    <row r="16" spans="2:56" x14ac:dyDescent="0.25">
      <c r="B16" s="23" t="s">
        <v>43</v>
      </c>
      <c r="C16" s="24" t="s">
        <v>44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1"/>
    </row>
    <row r="17" spans="2:56" x14ac:dyDescent="0.25">
      <c r="B17" s="23" t="s">
        <v>51</v>
      </c>
      <c r="C17" s="24" t="s">
        <v>52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1"/>
    </row>
    <row r="18" spans="2:56" x14ac:dyDescent="0.25">
      <c r="B18" s="23" t="s">
        <v>55</v>
      </c>
      <c r="C18" s="24" t="s">
        <v>56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1"/>
    </row>
    <row r="19" spans="2:56" x14ac:dyDescent="0.25">
      <c r="B19" s="23" t="s">
        <v>35</v>
      </c>
      <c r="C19" s="24" t="s">
        <v>36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1"/>
    </row>
    <row r="20" spans="2:56" x14ac:dyDescent="0.25">
      <c r="B20" s="23" t="s">
        <v>92</v>
      </c>
      <c r="C20" s="24" t="s">
        <v>93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1"/>
    </row>
    <row r="21" spans="2:56" x14ac:dyDescent="0.25">
      <c r="B21" s="25" t="s">
        <v>6</v>
      </c>
      <c r="C21" s="26"/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1"/>
    </row>
    <row r="22" spans="2:56" x14ac:dyDescent="0.25">
      <c r="B22" s="1" t="s">
        <v>87</v>
      </c>
    </row>
  </sheetData>
  <mergeCells count="36">
    <mergeCell ref="AT8:AU8"/>
    <mergeCell ref="AV8:AW8"/>
    <mergeCell ref="AX8:AY8"/>
    <mergeCell ref="AZ8:BA8"/>
    <mergeCell ref="AH8:AI8"/>
    <mergeCell ref="AJ8:AK8"/>
    <mergeCell ref="AL8:AM8"/>
    <mergeCell ref="AN8:AO8"/>
    <mergeCell ref="AP8:AQ8"/>
    <mergeCell ref="AR8:AS8"/>
    <mergeCell ref="BC7:BC8"/>
    <mergeCell ref="D8:E8"/>
    <mergeCell ref="F8:G8"/>
    <mergeCell ref="H8:I8"/>
    <mergeCell ref="J8:K8"/>
    <mergeCell ref="L8:M8"/>
    <mergeCell ref="AF8:AG8"/>
    <mergeCell ref="AB7:AB8"/>
    <mergeCell ref="AC7:AC8"/>
    <mergeCell ref="AD7:BA7"/>
    <mergeCell ref="BB7:BB8"/>
    <mergeCell ref="T8:U8"/>
    <mergeCell ref="V8:W8"/>
    <mergeCell ref="X8:Y8"/>
    <mergeCell ref="Z8:AA8"/>
    <mergeCell ref="AD8:AE8"/>
    <mergeCell ref="B2:R2"/>
    <mergeCell ref="B3:R3"/>
    <mergeCell ref="B4:R4"/>
    <mergeCell ref="B5:R5"/>
    <mergeCell ref="B7:B9"/>
    <mergeCell ref="C7:C9"/>
    <mergeCell ref="D7:AA7"/>
    <mergeCell ref="N8:O8"/>
    <mergeCell ref="P8:Q8"/>
    <mergeCell ref="R8:S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F01C-D0D9-4FD1-BCA9-0A9B4FCD6EE0}">
  <sheetPr>
    <tabColor theme="3" tint="-0.499984740745262"/>
  </sheetPr>
  <dimension ref="B1:O17"/>
  <sheetViews>
    <sheetView showGridLines="0" tabSelected="1" workbookViewId="0">
      <selection activeCell="E28" sqref="E28"/>
    </sheetView>
  </sheetViews>
  <sheetFormatPr baseColWidth="10" defaultRowHeight="12" x14ac:dyDescent="0.2"/>
  <cols>
    <col min="1" max="1" width="4.7109375" style="1" customWidth="1"/>
    <col min="2" max="2" width="11.7109375" style="1" bestFit="1" customWidth="1"/>
    <col min="3" max="3" width="38.85546875" style="1" bestFit="1" customWidth="1"/>
    <col min="4" max="4" width="31.7109375" style="1" bestFit="1" customWidth="1"/>
    <col min="5" max="5" width="24" style="1" customWidth="1"/>
    <col min="6" max="6" width="31.28515625" style="1" bestFit="1" customWidth="1"/>
    <col min="7" max="12" width="11.42578125" style="9"/>
    <col min="13" max="13" width="22.42578125" style="1" bestFit="1" customWidth="1"/>
    <col min="14" max="14" width="13.7109375" style="1" bestFit="1" customWidth="1"/>
    <col min="15" max="15" width="15.5703125" style="1" bestFit="1" customWidth="1"/>
    <col min="16" max="16384" width="11.42578125" style="1"/>
  </cols>
  <sheetData>
    <row r="1" spans="2:15" customFormat="1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5" customFormat="1" ht="15" x14ac:dyDescent="0.25">
      <c r="C2" s="42" t="s">
        <v>98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5" customFormat="1" ht="15" x14ac:dyDescent="0.25">
      <c r="C3" s="42" t="s">
        <v>99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2:15" customFormat="1" ht="15" x14ac:dyDescent="0.25">
      <c r="C4" s="42" t="s">
        <v>9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2:15" customFormat="1" ht="15" x14ac:dyDescent="0.25">
      <c r="C5" s="43" t="s">
        <v>100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5" s="9" customFormat="1" x14ac:dyDescent="0.2">
      <c r="B6" s="30" t="s">
        <v>101</v>
      </c>
      <c r="C6" s="30" t="s">
        <v>102</v>
      </c>
      <c r="D6" s="30" t="s">
        <v>103</v>
      </c>
      <c r="E6" s="30" t="s">
        <v>104</v>
      </c>
      <c r="F6" s="30" t="s">
        <v>105</v>
      </c>
      <c r="G6" s="30" t="s">
        <v>106</v>
      </c>
      <c r="H6" s="30" t="s">
        <v>107</v>
      </c>
      <c r="I6" s="30" t="s">
        <v>108</v>
      </c>
      <c r="J6" s="30" t="s">
        <v>109</v>
      </c>
      <c r="K6" s="30" t="s">
        <v>110</v>
      </c>
      <c r="L6" s="30" t="s">
        <v>111</v>
      </c>
      <c r="M6" s="30" t="s">
        <v>112</v>
      </c>
      <c r="N6" s="30" t="s">
        <v>113</v>
      </c>
      <c r="O6" s="30" t="s">
        <v>114</v>
      </c>
    </row>
    <row r="7" spans="2:15" x14ac:dyDescent="0.2">
      <c r="B7" s="1">
        <v>101530286</v>
      </c>
      <c r="C7" s="1" t="s">
        <v>97</v>
      </c>
      <c r="D7" s="1" t="s">
        <v>96</v>
      </c>
      <c r="E7" s="1" t="s">
        <v>115</v>
      </c>
      <c r="F7" s="1" t="s">
        <v>116</v>
      </c>
      <c r="G7" s="9" t="s">
        <v>117</v>
      </c>
      <c r="H7" s="9">
        <v>9</v>
      </c>
      <c r="I7" s="9">
        <v>2</v>
      </c>
      <c r="J7" s="9" t="s">
        <v>118</v>
      </c>
      <c r="K7" s="9" t="s">
        <v>119</v>
      </c>
      <c r="L7" s="9">
        <v>2018</v>
      </c>
      <c r="M7" s="1" t="s">
        <v>120</v>
      </c>
      <c r="N7" s="1" t="s">
        <v>121</v>
      </c>
      <c r="O7" s="31">
        <v>8585053.6699999999</v>
      </c>
    </row>
    <row r="8" spans="2:15" x14ac:dyDescent="0.2">
      <c r="B8" s="1">
        <v>101530286</v>
      </c>
      <c r="C8" s="1" t="s">
        <v>97</v>
      </c>
      <c r="D8" s="1" t="s">
        <v>96</v>
      </c>
      <c r="E8" s="1" t="s">
        <v>115</v>
      </c>
      <c r="F8" s="1" t="s">
        <v>116</v>
      </c>
      <c r="G8" s="9" t="s">
        <v>117</v>
      </c>
      <c r="H8" s="9">
        <v>20</v>
      </c>
      <c r="I8" s="9">
        <v>4</v>
      </c>
      <c r="J8" s="9" t="s">
        <v>122</v>
      </c>
      <c r="K8" s="9" t="s">
        <v>119</v>
      </c>
      <c r="L8" s="9">
        <v>2018</v>
      </c>
      <c r="M8" s="1" t="s">
        <v>123</v>
      </c>
      <c r="N8" s="1" t="s">
        <v>124</v>
      </c>
      <c r="O8" s="31">
        <v>36185510.880000003</v>
      </c>
    </row>
    <row r="9" spans="2:15" x14ac:dyDescent="0.2">
      <c r="B9" s="1">
        <v>101530286</v>
      </c>
      <c r="C9" s="1" t="s">
        <v>97</v>
      </c>
      <c r="D9" s="1" t="s">
        <v>96</v>
      </c>
      <c r="E9" s="1" t="s">
        <v>115</v>
      </c>
      <c r="F9" s="1" t="s">
        <v>116</v>
      </c>
      <c r="G9" s="9" t="s">
        <v>117</v>
      </c>
      <c r="H9" s="9">
        <v>15</v>
      </c>
      <c r="I9" s="9">
        <v>2</v>
      </c>
      <c r="J9" s="9" t="s">
        <v>118</v>
      </c>
      <c r="K9" s="9" t="s">
        <v>119</v>
      </c>
      <c r="L9" s="9">
        <v>2018</v>
      </c>
      <c r="M9" s="1" t="s">
        <v>125</v>
      </c>
      <c r="N9" s="1" t="s">
        <v>126</v>
      </c>
      <c r="O9" s="31">
        <v>207011539.62</v>
      </c>
    </row>
    <row r="10" spans="2:15" x14ac:dyDescent="0.2">
      <c r="B10" s="1">
        <v>101530286</v>
      </c>
      <c r="C10" s="1" t="s">
        <v>97</v>
      </c>
      <c r="D10" s="1" t="s">
        <v>96</v>
      </c>
      <c r="E10" s="1" t="s">
        <v>115</v>
      </c>
      <c r="F10" s="1" t="s">
        <v>116</v>
      </c>
      <c r="G10" s="9" t="s">
        <v>117</v>
      </c>
      <c r="H10" s="9">
        <v>9</v>
      </c>
      <c r="I10" s="9">
        <v>2</v>
      </c>
      <c r="J10" s="9" t="s">
        <v>118</v>
      </c>
      <c r="K10" s="9" t="s">
        <v>119</v>
      </c>
      <c r="L10" s="9">
        <v>2018</v>
      </c>
      <c r="M10" s="1" t="s">
        <v>127</v>
      </c>
      <c r="N10" s="1" t="s">
        <v>121</v>
      </c>
      <c r="O10" s="31">
        <v>40638620.270000003</v>
      </c>
    </row>
    <row r="11" spans="2:15" x14ac:dyDescent="0.2">
      <c r="B11" s="1">
        <v>101530286</v>
      </c>
      <c r="C11" s="1" t="s">
        <v>97</v>
      </c>
      <c r="D11" s="1" t="s">
        <v>96</v>
      </c>
      <c r="E11" s="1" t="s">
        <v>115</v>
      </c>
      <c r="F11" s="1" t="s">
        <v>116</v>
      </c>
      <c r="G11" s="9" t="s">
        <v>117</v>
      </c>
      <c r="H11" s="9">
        <v>11</v>
      </c>
      <c r="I11" s="9">
        <v>7</v>
      </c>
      <c r="J11" s="9" t="s">
        <v>128</v>
      </c>
      <c r="K11" s="9" t="s">
        <v>129</v>
      </c>
      <c r="L11" s="9">
        <v>2018</v>
      </c>
      <c r="M11" s="1" t="s">
        <v>130</v>
      </c>
      <c r="N11" s="1" t="s">
        <v>131</v>
      </c>
      <c r="O11" s="31">
        <v>40623961.140000001</v>
      </c>
    </row>
    <row r="12" spans="2:15" x14ac:dyDescent="0.2">
      <c r="B12" s="1">
        <v>101530286</v>
      </c>
      <c r="C12" s="1" t="s">
        <v>97</v>
      </c>
      <c r="D12" s="1" t="s">
        <v>96</v>
      </c>
      <c r="E12" s="1" t="s">
        <v>115</v>
      </c>
      <c r="F12" s="1" t="s">
        <v>116</v>
      </c>
      <c r="G12" s="9" t="s">
        <v>117</v>
      </c>
      <c r="H12" s="9">
        <v>11</v>
      </c>
      <c r="I12" s="9">
        <v>10</v>
      </c>
      <c r="J12" s="9" t="s">
        <v>132</v>
      </c>
      <c r="K12" s="9" t="s">
        <v>129</v>
      </c>
      <c r="L12" s="9">
        <v>2018</v>
      </c>
      <c r="M12" s="1" t="s">
        <v>133</v>
      </c>
      <c r="N12" s="1" t="s">
        <v>134</v>
      </c>
      <c r="O12" s="31">
        <v>35642516.270000003</v>
      </c>
    </row>
    <row r="13" spans="2:15" x14ac:dyDescent="0.2">
      <c r="B13" s="1">
        <v>101530286</v>
      </c>
      <c r="C13" s="1" t="s">
        <v>97</v>
      </c>
      <c r="D13" s="1" t="s">
        <v>96</v>
      </c>
      <c r="E13" s="1" t="s">
        <v>115</v>
      </c>
      <c r="F13" s="1" t="s">
        <v>116</v>
      </c>
      <c r="G13" s="9" t="s">
        <v>117</v>
      </c>
      <c r="H13" s="9">
        <v>9</v>
      </c>
      <c r="I13" s="9">
        <v>2</v>
      </c>
      <c r="J13" s="9" t="s">
        <v>118</v>
      </c>
      <c r="K13" s="9" t="s">
        <v>119</v>
      </c>
      <c r="L13" s="9">
        <v>2018</v>
      </c>
      <c r="M13" s="1" t="s">
        <v>135</v>
      </c>
      <c r="N13" s="1" t="s">
        <v>121</v>
      </c>
      <c r="O13" s="31">
        <v>69003846.540000007</v>
      </c>
    </row>
    <row r="14" spans="2:15" ht="3.95" customHeight="1" x14ac:dyDescent="0.2"/>
    <row r="15" spans="2:15" x14ac:dyDescent="0.2">
      <c r="B15" s="32"/>
      <c r="C15" s="32"/>
      <c r="D15" s="32"/>
      <c r="E15" s="32"/>
      <c r="F15" s="32"/>
      <c r="G15" s="33"/>
      <c r="H15" s="33"/>
      <c r="I15" s="33"/>
      <c r="J15" s="33"/>
      <c r="K15" s="33"/>
      <c r="L15" s="33"/>
      <c r="M15" s="32"/>
      <c r="N15" s="32"/>
      <c r="O15" s="34">
        <f>SUM(O7:O14)</f>
        <v>437691048.38999999</v>
      </c>
    </row>
    <row r="16" spans="2:15" x14ac:dyDescent="0.2">
      <c r="B16" s="1" t="s">
        <v>87</v>
      </c>
      <c r="G16" s="1"/>
      <c r="H16" s="1"/>
      <c r="I16" s="1"/>
    </row>
    <row r="17" spans="2:9" x14ac:dyDescent="0.2">
      <c r="B17" s="44" t="s">
        <v>136</v>
      </c>
      <c r="C17" s="44"/>
      <c r="D17" s="44"/>
      <c r="E17" s="44"/>
      <c r="F17" s="44"/>
      <c r="G17" s="44"/>
      <c r="H17" s="44"/>
      <c r="I17" s="44"/>
    </row>
  </sheetData>
  <mergeCells count="5">
    <mergeCell ref="C2:N2"/>
    <mergeCell ref="C3:N3"/>
    <mergeCell ref="C4:N4"/>
    <mergeCell ref="C5:N5"/>
    <mergeCell ref="B17:I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Tab_1 Reg Nacional</vt:lpstr>
      <vt:lpstr>Tab_2 Zonas Francas</vt:lpstr>
      <vt:lpstr>Tab_1.3 Admision Temporal</vt:lpstr>
      <vt:lpstr>Regalía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Marlenny Cabral Abad</dc:creator>
  <cp:lastModifiedBy>Sandra Castillo</cp:lastModifiedBy>
  <dcterms:created xsi:type="dcterms:W3CDTF">2019-08-22T18:16:34Z</dcterms:created>
  <dcterms:modified xsi:type="dcterms:W3CDTF">2020-01-27T14:46:50Z</dcterms:modified>
</cp:coreProperties>
</file>